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atrizia Daniele\Desktop\Esercizi PL EXCEL-Lingo-Wolfram-Mathematica\Excel\"/>
    </mc:Choice>
  </mc:AlternateContent>
  <xr:revisionPtr revIDLastSave="0" documentId="13_ncr:1_{AF9A8EAD-7387-4D96-9E45-789111856728}" xr6:coauthVersionLast="43" xr6:coauthVersionMax="43" xr10:uidLastSave="{00000000-0000-0000-0000-000000000000}"/>
  <bookViews>
    <workbookView xWindow="-110" yWindow="-110" windowWidth="19420" windowHeight="10420" tabRatio="500" firstSheet="5" activeTab="12" xr2:uid="{00000000-000D-0000-FFFF-FFFF00000000}"/>
  </bookViews>
  <sheets>
    <sheet name="Coloranti" sheetId="1" r:id="rId1"/>
    <sheet name="PLI" sheetId="2" r:id="rId2"/>
    <sheet name="PLI 0-1" sheetId="3" r:id="rId3"/>
    <sheet name="PLI2" sheetId="4" r:id="rId4"/>
    <sheet name="Pubblicità" sheetId="5" r:id="rId5"/>
    <sheet name="Whisky" sheetId="6" r:id="rId6"/>
    <sheet name="Turista" sheetId="7" r:id="rId7"/>
    <sheet name="CD" sheetId="8" r:id="rId8"/>
    <sheet name="Turnazione" sheetId="9" r:id="rId9"/>
    <sheet name="Ladro" sheetId="10" r:id="rId10"/>
    <sheet name="Trenini" sheetId="11" r:id="rId11"/>
    <sheet name="2 fasi" sheetId="12" r:id="rId12"/>
    <sheet name="2 fasi libro" sheetId="13" r:id="rId13"/>
  </sheets>
  <definedNames>
    <definedName name="solver_adj" localSheetId="11" hidden="1">'2 fasi'!$B$2:$E$2</definedName>
    <definedName name="solver_adj" localSheetId="12" hidden="1">'2 fasi libro'!$D$2:$H$2</definedName>
    <definedName name="solver_adj" localSheetId="7" hidden="1">CD!$B$2:$G$2</definedName>
    <definedName name="solver_adj" localSheetId="0" hidden="1">Coloranti!$B$2:$C$2</definedName>
    <definedName name="solver_adj" localSheetId="9" hidden="1">Ladro!$B$3:$H$3</definedName>
    <definedName name="solver_adj" localSheetId="1" hidden="1">PLI!$B$2:$C$2</definedName>
    <definedName name="solver_adj" localSheetId="2" hidden="1">'PLI 0-1'!$B$2:$H$2</definedName>
    <definedName name="solver_adj" localSheetId="3" hidden="1">'PLI2'!$B$2:$C$2</definedName>
    <definedName name="solver_adj" localSheetId="4" hidden="1">Pubblicità!$B$2:$E$2</definedName>
    <definedName name="solver_adj" localSheetId="10" hidden="1">Trenini!$B$2:$C$2</definedName>
    <definedName name="solver_adj" localSheetId="6" hidden="1">Turista!$B$2:$J$2</definedName>
    <definedName name="solver_adj" localSheetId="8" hidden="1">Turnazione!$B$2:$H$2</definedName>
    <definedName name="solver_adj" localSheetId="5" hidden="1">Whisky!$B$2:$G$2</definedName>
    <definedName name="solver_cvg" localSheetId="11" hidden="1">0.0001</definedName>
    <definedName name="solver_cvg" localSheetId="12" hidden="1">0.0001</definedName>
    <definedName name="solver_cvg" localSheetId="7" hidden="1">0.0001</definedName>
    <definedName name="solver_cvg" localSheetId="0" hidden="1">0.0001</definedName>
    <definedName name="solver_cvg" localSheetId="9" hidden="1">0.0001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10" hidden="1">0.0001</definedName>
    <definedName name="solver_cvg" localSheetId="6" hidden="1">0.0001</definedName>
    <definedName name="solver_cvg" localSheetId="8" hidden="1">0.0001</definedName>
    <definedName name="solver_cvg" localSheetId="5" hidden="1">0.0001</definedName>
    <definedName name="solver_drv" localSheetId="11" hidden="1">1</definedName>
    <definedName name="solver_drv" localSheetId="12" hidden="1">1</definedName>
    <definedName name="solver_drv" localSheetId="7" hidden="1">1</definedName>
    <definedName name="solver_drv" localSheetId="0" hidden="1">1</definedName>
    <definedName name="solver_drv" localSheetId="9" hidden="1">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drv" localSheetId="10" hidden="1">1</definedName>
    <definedName name="solver_drv" localSheetId="6" hidden="1">1</definedName>
    <definedName name="solver_drv" localSheetId="8" hidden="1">1</definedName>
    <definedName name="solver_drv" localSheetId="5" hidden="1">1</definedName>
    <definedName name="solver_eng" localSheetId="12" hidden="1">2</definedName>
    <definedName name="solver_eng" localSheetId="0" hidden="1">2</definedName>
    <definedName name="solver_eng" localSheetId="9" hidden="1">1</definedName>
    <definedName name="solver_eng" localSheetId="1" hidden="1">2</definedName>
    <definedName name="solver_eng" localSheetId="3" hidden="1">1</definedName>
    <definedName name="solver_eng" localSheetId="4" hidden="1">2</definedName>
    <definedName name="solver_eng" localSheetId="6" hidden="1">2</definedName>
    <definedName name="solver_eng" localSheetId="5" hidden="1">2</definedName>
    <definedName name="solver_est" localSheetId="11" hidden="1">1</definedName>
    <definedName name="solver_est" localSheetId="12" hidden="1">1</definedName>
    <definedName name="solver_est" localSheetId="7" hidden="1">1</definedName>
    <definedName name="solver_est" localSheetId="0" hidden="1">1</definedName>
    <definedName name="solver_est" localSheetId="9" hidden="1">1</definedName>
    <definedName name="solver_est" localSheetId="1" hidden="1">1</definedName>
    <definedName name="solver_est" localSheetId="2" hidden="1">1</definedName>
    <definedName name="solver_est" localSheetId="10" hidden="1">1</definedName>
    <definedName name="solver_est" localSheetId="8" hidden="1">1</definedName>
    <definedName name="solver_itr" localSheetId="11" hidden="1">100</definedName>
    <definedName name="solver_itr" localSheetId="12" hidden="1">2147483647</definedName>
    <definedName name="solver_itr" localSheetId="7" hidden="1">100</definedName>
    <definedName name="solver_itr" localSheetId="0" hidden="1">100</definedName>
    <definedName name="solver_itr" localSheetId="9" hidden="1">2147483647</definedName>
    <definedName name="solver_itr" localSheetId="1" hidden="1">100</definedName>
    <definedName name="solver_itr" localSheetId="2" hidden="1">100</definedName>
    <definedName name="solver_itr" localSheetId="3" hidden="1">2147483647</definedName>
    <definedName name="solver_itr" localSheetId="4" hidden="1">2147483647</definedName>
    <definedName name="solver_itr" localSheetId="10" hidden="1">100</definedName>
    <definedName name="solver_itr" localSheetId="6" hidden="1">2147483647</definedName>
    <definedName name="solver_itr" localSheetId="8" hidden="1">100</definedName>
    <definedName name="solver_itr" localSheetId="5" hidden="1">2147483647</definedName>
    <definedName name="solver_lhs1" localSheetId="11" hidden="1">'2 fasi'!$F$6</definedName>
    <definedName name="solver_lhs1" localSheetId="12" hidden="1">'2 fasi libro'!$I$4</definedName>
    <definedName name="solver_lhs1" localSheetId="7" hidden="1">CD!$H$5</definedName>
    <definedName name="solver_lhs1" localSheetId="0" hidden="1">Coloranti!$D$5</definedName>
    <definedName name="solver_lhs1" localSheetId="9" hidden="1">Ladro!$B$3:$H$3</definedName>
    <definedName name="solver_lhs1" localSheetId="1" hidden="1">PLI!$B$2</definedName>
    <definedName name="solver_lhs1" localSheetId="2" hidden="1">'PLI 0-1'!$J$5</definedName>
    <definedName name="solver_lhs1" localSheetId="3" hidden="1">'PLI2'!$B$2:$C$2</definedName>
    <definedName name="solver_lhs1" localSheetId="4" hidden="1">Pubblicità!$F$10</definedName>
    <definedName name="solver_lhs1" localSheetId="10" hidden="1">Trenini!$D$5</definedName>
    <definedName name="solver_lhs1" localSheetId="6" hidden="1">Turista!$B$2:$J$2</definedName>
    <definedName name="solver_lhs1" localSheetId="8" hidden="1">Turnazione!$I$4</definedName>
    <definedName name="solver_lhs1" localSheetId="5" hidden="1">Whisky!$H$10</definedName>
    <definedName name="solver_lhs2" localSheetId="11" hidden="1">'2 fasi'!$F$7</definedName>
    <definedName name="solver_lhs2" localSheetId="12" hidden="1">'2 fasi libro'!$I$5</definedName>
    <definedName name="solver_lhs2" localSheetId="7" hidden="1">CD!$B$2:$G$2</definedName>
    <definedName name="solver_lhs2" localSheetId="0" hidden="1">Coloranti!$D$6</definedName>
    <definedName name="solver_lhs2" localSheetId="9" hidden="1">Ladro!$I$5</definedName>
    <definedName name="solver_lhs2" localSheetId="1" hidden="1">PLI!$C$2</definedName>
    <definedName name="solver_lhs2" localSheetId="2" hidden="1">'PLI 0-1'!$B$2:$H$2</definedName>
    <definedName name="solver_lhs2" localSheetId="3" hidden="1">'PLI2'!$E$5</definedName>
    <definedName name="solver_lhs2" localSheetId="4" hidden="1">Pubblicità!$F$11</definedName>
    <definedName name="solver_lhs2" localSheetId="10" hidden="1">Trenini!$D$6</definedName>
    <definedName name="solver_lhs2" localSheetId="6" hidden="1">Turista!$K$5</definedName>
    <definedName name="solver_lhs2" localSheetId="8" hidden="1">Turnazione!$I$5</definedName>
    <definedName name="solver_lhs2" localSheetId="5" hidden="1">Whisky!$H$4</definedName>
    <definedName name="solver_lhs3" localSheetId="11" hidden="1">'2 fasi'!$F$8</definedName>
    <definedName name="solver_lhs3" localSheetId="12" hidden="1">'2 fasi libro'!$I$6</definedName>
    <definedName name="solver_lhs3" localSheetId="0" hidden="1">Coloranti!$D$7</definedName>
    <definedName name="solver_lhs3" localSheetId="1" hidden="1">PLI!$E$5</definedName>
    <definedName name="solver_lhs3" localSheetId="2" hidden="1">'PLI 0-1'!$H$2</definedName>
    <definedName name="solver_lhs3" localSheetId="3" hidden="1">'PLI2'!$E$6</definedName>
    <definedName name="solver_lhs3" localSheetId="4" hidden="1">Pubblicità!$F$12</definedName>
    <definedName name="solver_lhs3" localSheetId="10" hidden="1">Trenini!$D$7</definedName>
    <definedName name="solver_lhs3" localSheetId="8" hidden="1">Turnazione!$I$6</definedName>
    <definedName name="solver_lhs3" localSheetId="5" hidden="1">Whisky!$H$5</definedName>
    <definedName name="solver_lhs4" localSheetId="12" hidden="1">'2 fasi libro'!$I$7</definedName>
    <definedName name="solver_lhs4" localSheetId="1" hidden="1">PLI!$E$6</definedName>
    <definedName name="solver_lhs4" localSheetId="2" hidden="1">'PLI 0-1'!$H$2</definedName>
    <definedName name="solver_lhs4" localSheetId="4" hidden="1">Pubblicità!$F$13</definedName>
    <definedName name="solver_lhs4" localSheetId="10" hidden="1">Trenini!$D$8</definedName>
    <definedName name="solver_lhs4" localSheetId="8" hidden="1">Turnazione!$I$7</definedName>
    <definedName name="solver_lhs4" localSheetId="5" hidden="1">Whisky!$H$6</definedName>
    <definedName name="solver_lhs5" localSheetId="2" hidden="1">'PLI 0-1'!$E$2</definedName>
    <definedName name="solver_lhs5" localSheetId="4" hidden="1">Pubblicità!$F$5</definedName>
    <definedName name="solver_lhs5" localSheetId="10" hidden="1">Trenini!$D$9</definedName>
    <definedName name="solver_lhs5" localSheetId="8" hidden="1">Turnazione!$I$8</definedName>
    <definedName name="solver_lhs5" localSheetId="5" hidden="1">Whisky!$H$7</definedName>
    <definedName name="solver_lhs6" localSheetId="2" hidden="1">'PLI 0-1'!$F$2</definedName>
    <definedName name="solver_lhs6" localSheetId="4" hidden="1">Pubblicità!$F$6</definedName>
    <definedName name="solver_lhs6" localSheetId="10" hidden="1">Trenini!$D$10</definedName>
    <definedName name="solver_lhs6" localSheetId="8" hidden="1">Turnazione!$I$9</definedName>
    <definedName name="solver_lhs6" localSheetId="5" hidden="1">Whisky!$H$8</definedName>
    <definedName name="solver_lhs7" localSheetId="2" hidden="1">'PLI 0-1'!$G$2</definedName>
    <definedName name="solver_lhs7" localSheetId="4" hidden="1">Pubblicità!$F$7</definedName>
    <definedName name="solver_lhs7" localSheetId="10" hidden="1">Trenini!$B$2:$C$2</definedName>
    <definedName name="solver_lhs7" localSheetId="8" hidden="1">Turnazione!$I$10</definedName>
    <definedName name="solver_lhs7" localSheetId="5" hidden="1">Whisky!$H$9</definedName>
    <definedName name="solver_lhs8" localSheetId="2" hidden="1">'PLI 0-1'!$H$2</definedName>
    <definedName name="solver_lhs8" localSheetId="4" hidden="1">Pubblicità!$F$8</definedName>
    <definedName name="solver_lhs8" localSheetId="8" hidden="1">Turnazione!$B$2:$H$2</definedName>
    <definedName name="solver_lhs9" localSheetId="4" hidden="1">Pubblicità!$F$9</definedName>
    <definedName name="solver_lin" localSheetId="11" hidden="1">1</definedName>
    <definedName name="solver_lin" localSheetId="7" hidden="1">2</definedName>
    <definedName name="solver_lin" localSheetId="0" hidden="1">1</definedName>
    <definedName name="solver_lin" localSheetId="1" hidden="1">1</definedName>
    <definedName name="solver_lin" localSheetId="2" hidden="1">2</definedName>
    <definedName name="solver_lin" localSheetId="3" hidden="1">2</definedName>
    <definedName name="solver_lin" localSheetId="4" hidden="1">1</definedName>
    <definedName name="solver_lin" localSheetId="10" hidden="1">2</definedName>
    <definedName name="solver_lin" localSheetId="6" hidden="1">1</definedName>
    <definedName name="solver_lin" localSheetId="8" hidden="1">2</definedName>
    <definedName name="solver_lin" localSheetId="5" hidden="1">1</definedName>
    <definedName name="solver_mip" localSheetId="12" hidden="1">2147483647</definedName>
    <definedName name="solver_mip" localSheetId="9" hidden="1">2147483647</definedName>
    <definedName name="solver_mip" localSheetId="1" hidden="1">2147483647</definedName>
    <definedName name="solver_mip" localSheetId="3" hidden="1">2147483647</definedName>
    <definedName name="solver_mip" localSheetId="4" hidden="1">2147483647</definedName>
    <definedName name="solver_mip" localSheetId="6" hidden="1">2147483647</definedName>
    <definedName name="solver_mip" localSheetId="5" hidden="1">2147483647</definedName>
    <definedName name="solver_mni" localSheetId="12" hidden="1">30</definedName>
    <definedName name="solver_mni" localSheetId="9" hidden="1">30</definedName>
    <definedName name="solver_mni" localSheetId="1" hidden="1">30</definedName>
    <definedName name="solver_mni" localSheetId="3" hidden="1">30</definedName>
    <definedName name="solver_mni" localSheetId="4" hidden="1">30</definedName>
    <definedName name="solver_mni" localSheetId="6" hidden="1">30</definedName>
    <definedName name="solver_mni" localSheetId="5" hidden="1">30</definedName>
    <definedName name="solver_mrt" localSheetId="12" hidden="1">0.075</definedName>
    <definedName name="solver_mrt" localSheetId="9" hidden="1">0.075</definedName>
    <definedName name="solver_mrt" localSheetId="1" hidden="1">0.075</definedName>
    <definedName name="solver_mrt" localSheetId="3" hidden="1">0.075</definedName>
    <definedName name="solver_mrt" localSheetId="4" hidden="1">0.075</definedName>
    <definedName name="solver_mrt" localSheetId="6" hidden="1">0.075</definedName>
    <definedName name="solver_mrt" localSheetId="5" hidden="1">0.075</definedName>
    <definedName name="solver_msl" localSheetId="12" hidden="1">2</definedName>
    <definedName name="solver_msl" localSheetId="9" hidden="1">2</definedName>
    <definedName name="solver_msl" localSheetId="1" hidden="1">2</definedName>
    <definedName name="solver_msl" localSheetId="3" hidden="1">2</definedName>
    <definedName name="solver_msl" localSheetId="4" hidden="1">2</definedName>
    <definedName name="solver_msl" localSheetId="6" hidden="1">2</definedName>
    <definedName name="solver_msl" localSheetId="5" hidden="1">2</definedName>
    <definedName name="solver_neg" localSheetId="11" hidden="1">1</definedName>
    <definedName name="solver_neg" localSheetId="12" hidden="1">1</definedName>
    <definedName name="solver_neg" localSheetId="7" hidden="1">2</definedName>
    <definedName name="solver_neg" localSheetId="0" hidden="1">1</definedName>
    <definedName name="solver_neg" localSheetId="9" hidden="1">1</definedName>
    <definedName name="solver_neg" localSheetId="1" hidden="1">1</definedName>
    <definedName name="solver_neg" localSheetId="2" hidden="1">2</definedName>
    <definedName name="solver_neg" localSheetId="3" hidden="1">1</definedName>
    <definedName name="solver_neg" localSheetId="4" hidden="1">1</definedName>
    <definedName name="solver_neg" localSheetId="10" hidden="1">2</definedName>
    <definedName name="solver_neg" localSheetId="6" hidden="1">1</definedName>
    <definedName name="solver_neg" localSheetId="8" hidden="1">1</definedName>
    <definedName name="solver_neg" localSheetId="5" hidden="1">1</definedName>
    <definedName name="solver_nod" localSheetId="12" hidden="1">2147483647</definedName>
    <definedName name="solver_nod" localSheetId="9" hidden="1">2147483647</definedName>
    <definedName name="solver_nod" localSheetId="1" hidden="1">2147483647</definedName>
    <definedName name="solver_nod" localSheetId="3" hidden="1">2147483647</definedName>
    <definedName name="solver_nod" localSheetId="4" hidden="1">2147483647</definedName>
    <definedName name="solver_nod" localSheetId="6" hidden="1">2147483647</definedName>
    <definedName name="solver_nod" localSheetId="5" hidden="1">2147483647</definedName>
    <definedName name="solver_num" localSheetId="11" hidden="1">3</definedName>
    <definedName name="solver_num" localSheetId="12" hidden="1">4</definedName>
    <definedName name="solver_num" localSheetId="7" hidden="1">2</definedName>
    <definedName name="solver_num" localSheetId="0" hidden="1">3</definedName>
    <definedName name="solver_num" localSheetId="9" hidden="1">2</definedName>
    <definedName name="solver_num" localSheetId="1" hidden="1">4</definedName>
    <definedName name="solver_num" localSheetId="2" hidden="1">2</definedName>
    <definedName name="solver_num" localSheetId="3" hidden="1">3</definedName>
    <definedName name="solver_num" localSheetId="4" hidden="1">9</definedName>
    <definedName name="solver_num" localSheetId="10" hidden="1">7</definedName>
    <definedName name="solver_num" localSheetId="6" hidden="1">2</definedName>
    <definedName name="solver_num" localSheetId="8" hidden="1">8</definedName>
    <definedName name="solver_num" localSheetId="5" hidden="1">7</definedName>
    <definedName name="solver_nwt" localSheetId="11" hidden="1">1</definedName>
    <definedName name="solver_nwt" localSheetId="12" hidden="1">1</definedName>
    <definedName name="solver_nwt" localSheetId="7" hidden="1">1</definedName>
    <definedName name="solver_nwt" localSheetId="0" hidden="1">1</definedName>
    <definedName name="solver_nwt" localSheetId="9" hidden="1">1</definedName>
    <definedName name="solver_nwt" localSheetId="1" hidden="1">1</definedName>
    <definedName name="solver_nwt" localSheetId="2" hidden="1">1</definedName>
    <definedName name="solver_nwt" localSheetId="10" hidden="1">1</definedName>
    <definedName name="solver_nwt" localSheetId="8" hidden="1">1</definedName>
    <definedName name="solver_opt" localSheetId="11" hidden="1">'2 fasi'!$B$10</definedName>
    <definedName name="solver_opt" localSheetId="12" hidden="1">'2 fasi libro'!$D$11</definedName>
    <definedName name="solver_opt" localSheetId="7" hidden="1">CD!$B$7</definedName>
    <definedName name="solver_opt" localSheetId="0" hidden="1">Coloranti!$B$13</definedName>
    <definedName name="solver_opt" localSheetId="9" hidden="1">Ladro!$B$9</definedName>
    <definedName name="solver_opt" localSheetId="1" hidden="1">PLI!$B$11</definedName>
    <definedName name="solver_opt" localSheetId="2" hidden="1">'PLI 0-1'!$B$10</definedName>
    <definedName name="solver_opt" localSheetId="3" hidden="1">'PLI2'!$A$2</definedName>
    <definedName name="solver_opt" localSheetId="4" hidden="1">Pubblicità!$B$18</definedName>
    <definedName name="solver_opt" localSheetId="10" hidden="1">Trenini!$B$12</definedName>
    <definedName name="solver_opt" localSheetId="6" hidden="1">Turista!$B$7</definedName>
    <definedName name="solver_opt" localSheetId="8" hidden="1">Turnazione!$B$14</definedName>
    <definedName name="solver_opt" localSheetId="5" hidden="1">Whisky!$B$15</definedName>
    <definedName name="solver_pre" localSheetId="11" hidden="1">0.000001</definedName>
    <definedName name="solver_pre" localSheetId="12" hidden="1">0.000001</definedName>
    <definedName name="solver_pre" localSheetId="7" hidden="1">0.000001</definedName>
    <definedName name="solver_pre" localSheetId="0" hidden="1">0.000001</definedName>
    <definedName name="solver_pre" localSheetId="9" hidden="1">0.000001</definedName>
    <definedName name="solver_pre" localSheetId="1" hidden="1">0.00001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10" hidden="1">0.000001</definedName>
    <definedName name="solver_pre" localSheetId="6" hidden="1">0.000001</definedName>
    <definedName name="solver_pre" localSheetId="8" hidden="1">0.000001</definedName>
    <definedName name="solver_pre" localSheetId="5" hidden="1">0.000001</definedName>
    <definedName name="solver_rbv" localSheetId="12" hidden="1">1</definedName>
    <definedName name="solver_rbv" localSheetId="9" hidden="1">1</definedName>
    <definedName name="solver_rbv" localSheetId="1" hidden="1">1</definedName>
    <definedName name="solver_rbv" localSheetId="3" hidden="1">1</definedName>
    <definedName name="solver_rbv" localSheetId="4" hidden="1">1</definedName>
    <definedName name="solver_rbv" localSheetId="6" hidden="1">1</definedName>
    <definedName name="solver_rbv" localSheetId="5" hidden="1">1</definedName>
    <definedName name="solver_rel1" localSheetId="11" hidden="1">2</definedName>
    <definedName name="solver_rel1" localSheetId="12" hidden="1">2</definedName>
    <definedName name="solver_rel1" localSheetId="7" hidden="1">1</definedName>
    <definedName name="solver_rel1" localSheetId="0" hidden="1">1</definedName>
    <definedName name="solver_rel1" localSheetId="9" hidden="1">5</definedName>
    <definedName name="solver_rel1" localSheetId="1" hidden="1">4</definedName>
    <definedName name="solver_rel1" localSheetId="2" hidden="1">1</definedName>
    <definedName name="solver_rel1" localSheetId="3" hidden="1">4</definedName>
    <definedName name="solver_rel1" localSheetId="4" hidden="1">3</definedName>
    <definedName name="solver_rel1" localSheetId="10" hidden="1">1</definedName>
    <definedName name="solver_rel1" localSheetId="6" hidden="1">5</definedName>
    <definedName name="solver_rel1" localSheetId="8" hidden="1">3</definedName>
    <definedName name="solver_rel1" localSheetId="5" hidden="1">1</definedName>
    <definedName name="solver_rel2" localSheetId="11" hidden="1">2</definedName>
    <definedName name="solver_rel2" localSheetId="12" hidden="1">2</definedName>
    <definedName name="solver_rel2" localSheetId="7" hidden="1">5</definedName>
    <definedName name="solver_rel2" localSheetId="0" hidden="1">1</definedName>
    <definedName name="solver_rel2" localSheetId="9" hidden="1">1</definedName>
    <definedName name="solver_rel2" localSheetId="1" hidden="1">4</definedName>
    <definedName name="solver_rel2" localSheetId="2" hidden="1">5</definedName>
    <definedName name="solver_rel2" localSheetId="3" hidden="1">1</definedName>
    <definedName name="solver_rel2" localSheetId="4" hidden="1">1</definedName>
    <definedName name="solver_rel2" localSheetId="10" hidden="1">1</definedName>
    <definedName name="solver_rel2" localSheetId="6" hidden="1">1</definedName>
    <definedName name="solver_rel2" localSheetId="8" hidden="1">3</definedName>
    <definedName name="solver_rel2" localSheetId="5" hidden="1">1</definedName>
    <definedName name="solver_rel3" localSheetId="11" hidden="1">2</definedName>
    <definedName name="solver_rel3" localSheetId="12" hidden="1">2</definedName>
    <definedName name="solver_rel3" localSheetId="0" hidden="1">1</definedName>
    <definedName name="solver_rel3" localSheetId="1" hidden="1">1</definedName>
    <definedName name="solver_rel3" localSheetId="2" hidden="1">5</definedName>
    <definedName name="solver_rel3" localSheetId="3" hidden="1">1</definedName>
    <definedName name="solver_rel3" localSheetId="4" hidden="1">3</definedName>
    <definedName name="solver_rel3" localSheetId="10" hidden="1">1</definedName>
    <definedName name="solver_rel3" localSheetId="8" hidden="1">3</definedName>
    <definedName name="solver_rel3" localSheetId="5" hidden="1">1</definedName>
    <definedName name="solver_rel4" localSheetId="12" hidden="1">2</definedName>
    <definedName name="solver_rel4" localSheetId="1" hidden="1">1</definedName>
    <definedName name="solver_rel4" localSheetId="2" hidden="1">5</definedName>
    <definedName name="solver_rel4" localSheetId="4" hidden="1">1</definedName>
    <definedName name="solver_rel4" localSheetId="10" hidden="1">1</definedName>
    <definedName name="solver_rel4" localSheetId="8" hidden="1">3</definedName>
    <definedName name="solver_rel4" localSheetId="5" hidden="1">1</definedName>
    <definedName name="solver_rel5" localSheetId="2" hidden="1">5</definedName>
    <definedName name="solver_rel5" localSheetId="4" hidden="1">1</definedName>
    <definedName name="solver_rel5" localSheetId="10" hidden="1">1</definedName>
    <definedName name="solver_rel5" localSheetId="8" hidden="1">3</definedName>
    <definedName name="solver_rel5" localSheetId="5" hidden="1">1</definedName>
    <definedName name="solver_rel6" localSheetId="2" hidden="1">5</definedName>
    <definedName name="solver_rel6" localSheetId="4" hidden="1">3</definedName>
    <definedName name="solver_rel6" localSheetId="10" hidden="1">1</definedName>
    <definedName name="solver_rel6" localSheetId="8" hidden="1">3</definedName>
    <definedName name="solver_rel6" localSheetId="5" hidden="1">1</definedName>
    <definedName name="solver_rel7" localSheetId="2" hidden="1">5</definedName>
    <definedName name="solver_rel7" localSheetId="4" hidden="1">1</definedName>
    <definedName name="solver_rel7" localSheetId="10" hidden="1">4</definedName>
    <definedName name="solver_rel7" localSheetId="8" hidden="1">3</definedName>
    <definedName name="solver_rel7" localSheetId="5" hidden="1">1</definedName>
    <definedName name="solver_rel8" localSheetId="2" hidden="1">5</definedName>
    <definedName name="solver_rel8" localSheetId="4" hidden="1">3</definedName>
    <definedName name="solver_rel8" localSheetId="8" hidden="1">4</definedName>
    <definedName name="solver_rel9" localSheetId="4" hidden="1">3</definedName>
    <definedName name="solver_rhs1" localSheetId="11" hidden="1">'2 fasi'!$G$6</definedName>
    <definedName name="solver_rhs1" localSheetId="12" hidden="1">'2 fasi libro'!$J$4</definedName>
    <definedName name="solver_rhs1" localSheetId="7" hidden="1">CD!$I$5</definedName>
    <definedName name="solver_rhs1" localSheetId="0" hidden="1">Coloranti!$F$5</definedName>
    <definedName name="solver_rhs1" localSheetId="9" hidden="1">binario</definedName>
    <definedName name="solver_rhs1" localSheetId="1" hidden="1">intero</definedName>
    <definedName name="solver_rhs1" localSheetId="2" hidden="1">'PLI 0-1'!$K$5</definedName>
    <definedName name="solver_rhs1" localSheetId="3" hidden="1">intero</definedName>
    <definedName name="solver_rhs1" localSheetId="4" hidden="1">Pubblicità!$G$10</definedName>
    <definedName name="solver_rhs1" localSheetId="10" hidden="1">Trenini!$E$5</definedName>
    <definedName name="solver_rhs1" localSheetId="6" hidden="1">binario</definedName>
    <definedName name="solver_rhs1" localSheetId="8" hidden="1">Turnazione!$J$4</definedName>
    <definedName name="solver_rhs1" localSheetId="5" hidden="1">Whisky!$I$10</definedName>
    <definedName name="solver_rhs2" localSheetId="11" hidden="1">'2 fasi'!$G$7</definedName>
    <definedName name="solver_rhs2" localSheetId="12" hidden="1">'2 fasi libro'!$J$5</definedName>
    <definedName name="solver_rhs2" localSheetId="7" hidden="1">binario</definedName>
    <definedName name="solver_rhs2" localSheetId="0" hidden="1">Coloranti!$F$6</definedName>
    <definedName name="solver_rhs2" localSheetId="9" hidden="1">Ladro!$J$5</definedName>
    <definedName name="solver_rhs2" localSheetId="1" hidden="1">intero</definedName>
    <definedName name="solver_rhs2" localSheetId="2" hidden="1">binario</definedName>
    <definedName name="solver_rhs2" localSheetId="3" hidden="1">'PLI2'!$F$5</definedName>
    <definedName name="solver_rhs2" localSheetId="4" hidden="1">Pubblicità!$G$11</definedName>
    <definedName name="solver_rhs2" localSheetId="10" hidden="1">Trenini!$E$6</definedName>
    <definedName name="solver_rhs2" localSheetId="6" hidden="1">Turista!$L$5</definedName>
    <definedName name="solver_rhs2" localSheetId="8" hidden="1">Turnazione!$J$5</definedName>
    <definedName name="solver_rhs2" localSheetId="5" hidden="1">Whisky!$I$4</definedName>
    <definedName name="solver_rhs3" localSheetId="11" hidden="1">'2 fasi'!$G$8</definedName>
    <definedName name="solver_rhs3" localSheetId="12" hidden="1">'2 fasi libro'!$J$6</definedName>
    <definedName name="solver_rhs3" localSheetId="0" hidden="1">Coloranti!$F$7</definedName>
    <definedName name="solver_rhs3" localSheetId="1" hidden="1">PLI!$F$5</definedName>
    <definedName name="solver_rhs3" localSheetId="2" hidden="1">binario</definedName>
    <definedName name="solver_rhs3" localSheetId="3" hidden="1">'PLI2'!$F$6</definedName>
    <definedName name="solver_rhs3" localSheetId="4" hidden="1">Pubblicità!$G$12</definedName>
    <definedName name="solver_rhs3" localSheetId="10" hidden="1">Trenini!$E$7</definedName>
    <definedName name="solver_rhs3" localSheetId="8" hidden="1">Turnazione!$J$6</definedName>
    <definedName name="solver_rhs3" localSheetId="5" hidden="1">Whisky!$I$5</definedName>
    <definedName name="solver_rhs4" localSheetId="12" hidden="1">'2 fasi libro'!$J$7</definedName>
    <definedName name="solver_rhs4" localSheetId="1" hidden="1">PLI!$F$6</definedName>
    <definedName name="solver_rhs4" localSheetId="2" hidden="1">binario</definedName>
    <definedName name="solver_rhs4" localSheetId="4" hidden="1">Pubblicità!$G$13</definedName>
    <definedName name="solver_rhs4" localSheetId="10" hidden="1">Trenini!$E$8</definedName>
    <definedName name="solver_rhs4" localSheetId="8" hidden="1">Turnazione!$J$7</definedName>
    <definedName name="solver_rhs4" localSheetId="5" hidden="1">Whisky!$I$6</definedName>
    <definedName name="solver_rhs5" localSheetId="2" hidden="1">binario</definedName>
    <definedName name="solver_rhs5" localSheetId="4" hidden="1">Pubblicità!$G$5</definedName>
    <definedName name="solver_rhs5" localSheetId="10" hidden="1">Trenini!$E$9</definedName>
    <definedName name="solver_rhs5" localSheetId="8" hidden="1">Turnazione!$J$8</definedName>
    <definedName name="solver_rhs5" localSheetId="5" hidden="1">Whisky!$I$7</definedName>
    <definedName name="solver_rhs6" localSheetId="2" hidden="1">binario</definedName>
    <definedName name="solver_rhs6" localSheetId="4" hidden="1">Pubblicità!$G$6</definedName>
    <definedName name="solver_rhs6" localSheetId="10" hidden="1">Trenini!$E$10</definedName>
    <definedName name="solver_rhs6" localSheetId="8" hidden="1">Turnazione!$J$9</definedName>
    <definedName name="solver_rhs6" localSheetId="5" hidden="1">Whisky!$I$8</definedName>
    <definedName name="solver_rhs7" localSheetId="2" hidden="1">binario</definedName>
    <definedName name="solver_rhs7" localSheetId="4" hidden="1">Pubblicità!$G$7</definedName>
    <definedName name="solver_rhs7" localSheetId="10" hidden="1">intero</definedName>
    <definedName name="solver_rhs7" localSheetId="8" hidden="1">Turnazione!$J$10</definedName>
    <definedName name="solver_rhs7" localSheetId="5" hidden="1">Whisky!$I$9</definedName>
    <definedName name="solver_rhs8" localSheetId="2" hidden="1">binario</definedName>
    <definedName name="solver_rhs8" localSheetId="4" hidden="1">Pubblicità!$G$8</definedName>
    <definedName name="solver_rhs8" localSheetId="8" hidden="1">intero</definedName>
    <definedName name="solver_rhs9" localSheetId="4" hidden="1">Pubblicità!$G$9</definedName>
    <definedName name="solver_rlx" localSheetId="12" hidden="1">2</definedName>
    <definedName name="solver_rlx" localSheetId="9" hidden="1">2</definedName>
    <definedName name="solver_rlx" localSheetId="1" hidden="1">2</definedName>
    <definedName name="solver_rlx" localSheetId="3" hidden="1">2</definedName>
    <definedName name="solver_rlx" localSheetId="4" hidden="1">1</definedName>
    <definedName name="solver_rlx" localSheetId="6" hidden="1">2</definedName>
    <definedName name="solver_rlx" localSheetId="5" hidden="1">1</definedName>
    <definedName name="solver_rsd" localSheetId="12" hidden="1">0</definedName>
    <definedName name="solver_rsd" localSheetId="9" hidden="1">0</definedName>
    <definedName name="solver_rsd" localSheetId="1" hidden="1">0</definedName>
    <definedName name="solver_rsd" localSheetId="3" hidden="1">0</definedName>
    <definedName name="solver_rsd" localSheetId="4" hidden="1">0</definedName>
    <definedName name="solver_rsd" localSheetId="6" hidden="1">0</definedName>
    <definedName name="solver_rsd" localSheetId="5" hidden="1">0</definedName>
    <definedName name="solver_scl" localSheetId="11" hidden="1">2</definedName>
    <definedName name="solver_scl" localSheetId="12" hidden="1">1</definedName>
    <definedName name="solver_scl" localSheetId="7" hidden="1">2</definedName>
    <definedName name="solver_scl" localSheetId="0" hidden="1">2</definedName>
    <definedName name="solver_scl" localSheetId="9" hidden="1">1</definedName>
    <definedName name="solver_scl" localSheetId="1" hidden="1">2</definedName>
    <definedName name="solver_scl" localSheetId="2" hidden="1">2</definedName>
    <definedName name="solver_scl" localSheetId="3" hidden="1">2</definedName>
    <definedName name="solver_scl" localSheetId="4" hidden="1">1</definedName>
    <definedName name="solver_scl" localSheetId="10" hidden="1">2</definedName>
    <definedName name="solver_scl" localSheetId="6" hidden="1">1</definedName>
    <definedName name="solver_scl" localSheetId="8" hidden="1">2</definedName>
    <definedName name="solver_scl" localSheetId="5" hidden="1">2</definedName>
    <definedName name="solver_sho" localSheetId="11" hidden="1">2</definedName>
    <definedName name="solver_sho" localSheetId="12" hidden="1">2</definedName>
    <definedName name="solver_sho" localSheetId="7" hidden="1">2</definedName>
    <definedName name="solver_sho" localSheetId="0" hidden="1">2</definedName>
    <definedName name="solver_sho" localSheetId="9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10" hidden="1">2</definedName>
    <definedName name="solver_sho" localSheetId="6" hidden="1">2</definedName>
    <definedName name="solver_sho" localSheetId="8" hidden="1">2</definedName>
    <definedName name="solver_sho" localSheetId="5" hidden="1">2</definedName>
    <definedName name="solver_ssz" localSheetId="12" hidden="1">100</definedName>
    <definedName name="solver_ssz" localSheetId="9" hidden="1">100</definedName>
    <definedName name="solver_ssz" localSheetId="1" hidden="1">100</definedName>
    <definedName name="solver_ssz" localSheetId="3" hidden="1">100</definedName>
    <definedName name="solver_ssz" localSheetId="4" hidden="1">100</definedName>
    <definedName name="solver_ssz" localSheetId="6" hidden="1">100</definedName>
    <definedName name="solver_ssz" localSheetId="5" hidden="1">100</definedName>
    <definedName name="solver_tim" localSheetId="11" hidden="1">100</definedName>
    <definedName name="solver_tim" localSheetId="12" hidden="1">2147483647</definedName>
    <definedName name="solver_tim" localSheetId="7" hidden="1">100</definedName>
    <definedName name="solver_tim" localSheetId="0" hidden="1">100</definedName>
    <definedName name="solver_tim" localSheetId="9" hidden="1">2147483647</definedName>
    <definedName name="solver_tim" localSheetId="1" hidden="1">100</definedName>
    <definedName name="solver_tim" localSheetId="2" hidden="1">100</definedName>
    <definedName name="solver_tim" localSheetId="3" hidden="1">2147483647</definedName>
    <definedName name="solver_tim" localSheetId="4" hidden="1">2147483647</definedName>
    <definedName name="solver_tim" localSheetId="10" hidden="1">100</definedName>
    <definedName name="solver_tim" localSheetId="6" hidden="1">2147483647</definedName>
    <definedName name="solver_tim" localSheetId="8" hidden="1">100</definedName>
    <definedName name="solver_tim" localSheetId="5" hidden="1">2147483647</definedName>
    <definedName name="solver_tol" localSheetId="11" hidden="1">0.05</definedName>
    <definedName name="solver_tol" localSheetId="12" hidden="1">0.01</definedName>
    <definedName name="solver_tol" localSheetId="7" hidden="1">0.05</definedName>
    <definedName name="solver_tol" localSheetId="0" hidden="1">0.05</definedName>
    <definedName name="solver_tol" localSheetId="9" hidden="1">0.01</definedName>
    <definedName name="solver_tol" localSheetId="1" hidden="1">0.01</definedName>
    <definedName name="solver_tol" localSheetId="2" hidden="1">0.05</definedName>
    <definedName name="solver_tol" localSheetId="3" hidden="1">0.01</definedName>
    <definedName name="solver_tol" localSheetId="4" hidden="1">0.005</definedName>
    <definedName name="solver_tol" localSheetId="10" hidden="1">0.05</definedName>
    <definedName name="solver_tol" localSheetId="6" hidden="1">0.01</definedName>
    <definedName name="solver_tol" localSheetId="8" hidden="1">0.05</definedName>
    <definedName name="solver_tol" localSheetId="5" hidden="1">0.01</definedName>
    <definedName name="solver_typ" localSheetId="11" hidden="1">1</definedName>
    <definedName name="solver_typ" localSheetId="12" hidden="1">1</definedName>
    <definedName name="solver_typ" localSheetId="7" hidden="1">1</definedName>
    <definedName name="solver_typ" localSheetId="0" hidden="1">1</definedName>
    <definedName name="solver_typ" localSheetId="9" hidden="1">1</definedName>
    <definedName name="solver_typ" localSheetId="1" hidden="1">1</definedName>
    <definedName name="solver_typ" localSheetId="2" hidden="1">1</definedName>
    <definedName name="solver_typ" localSheetId="3" hidden="1">1</definedName>
    <definedName name="solver_typ" localSheetId="4" hidden="1">1</definedName>
    <definedName name="solver_typ" localSheetId="10" hidden="1">1</definedName>
    <definedName name="solver_typ" localSheetId="6" hidden="1">1</definedName>
    <definedName name="solver_typ" localSheetId="8" hidden="1">2</definedName>
    <definedName name="solver_typ" localSheetId="5" hidden="1">1</definedName>
    <definedName name="solver_val" localSheetId="11" hidden="1">0</definedName>
    <definedName name="solver_val" localSheetId="12" hidden="1">0</definedName>
    <definedName name="solver_val" localSheetId="7" hidden="1">0</definedName>
    <definedName name="solver_val" localSheetId="0" hidden="1">0</definedName>
    <definedName name="solver_val" localSheetId="9" hidden="1">0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10" hidden="1">0</definedName>
    <definedName name="solver_val" localSheetId="6" hidden="1">0</definedName>
    <definedName name="solver_val" localSheetId="8" hidden="1">0</definedName>
    <definedName name="solver_ver" localSheetId="12" hidden="1">3</definedName>
    <definedName name="solver_ver" localSheetId="0" hidden="1">2</definedName>
    <definedName name="solver_ver" localSheetId="9" hidden="1">3</definedName>
    <definedName name="solver_ver" localSheetId="1" hidden="1">2</definedName>
    <definedName name="solver_ver" localSheetId="3" hidden="1">2</definedName>
    <definedName name="solver_ver" localSheetId="4" hidden="1">2</definedName>
    <definedName name="solver_ver" localSheetId="6" hidden="1">2</definedName>
    <definedName name="solver_ver" localSheetId="5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3" l="1"/>
  <c r="I6" i="13"/>
  <c r="I5" i="13"/>
  <c r="I4" i="13"/>
  <c r="D11" i="13"/>
  <c r="F8" i="12"/>
  <c r="F7" i="12"/>
  <c r="F6" i="12"/>
  <c r="B10" i="12"/>
  <c r="D10" i="11"/>
  <c r="D9" i="11"/>
  <c r="D8" i="11"/>
  <c r="D7" i="11"/>
  <c r="D6" i="11"/>
  <c r="D5" i="11"/>
  <c r="B12" i="11"/>
  <c r="B9" i="10" l="1"/>
  <c r="I5" i="10"/>
  <c r="I10" i="9"/>
  <c r="I4" i="9"/>
  <c r="I9" i="9"/>
  <c r="I8" i="9"/>
  <c r="I7" i="9"/>
  <c r="I6" i="9"/>
  <c r="I5" i="9"/>
  <c r="B14" i="9"/>
  <c r="H5" i="8"/>
  <c r="B7" i="8"/>
  <c r="B7" i="7"/>
  <c r="K5" i="7"/>
  <c r="H10" i="6"/>
  <c r="H9" i="6"/>
  <c r="H8" i="6"/>
  <c r="H7" i="6"/>
  <c r="H6" i="6"/>
  <c r="H5" i="6"/>
  <c r="H4" i="6"/>
  <c r="B15" i="6"/>
  <c r="B18" i="5"/>
  <c r="F12" i="5"/>
  <c r="F13" i="5"/>
  <c r="F11" i="5"/>
  <c r="F10" i="5"/>
  <c r="F9" i="5"/>
  <c r="F8" i="5"/>
  <c r="F7" i="5"/>
  <c r="F6" i="5"/>
  <c r="F5" i="5"/>
  <c r="E6" i="4"/>
  <c r="E5" i="4"/>
  <c r="B11" i="4"/>
  <c r="J5" i="3"/>
  <c r="B10" i="3"/>
  <c r="E5" i="2"/>
  <c r="B11" i="2"/>
  <c r="E6" i="2"/>
  <c r="B13" i="1"/>
  <c r="D7" i="1"/>
  <c r="D6" i="1"/>
  <c r="D5" i="1"/>
</calcChain>
</file>

<file path=xl/sharedStrings.xml><?xml version="1.0" encoding="utf-8"?>
<sst xmlns="http://schemas.openxmlformats.org/spreadsheetml/2006/main" count="185" uniqueCount="118">
  <si>
    <t>Variabili di decisione</t>
  </si>
  <si>
    <t>Colorante 1</t>
  </si>
  <si>
    <t>Colorante 2</t>
  </si>
  <si>
    <t>Preparato 1</t>
  </si>
  <si>
    <t>Preparato 2</t>
  </si>
  <si>
    <t>Preparato 3</t>
  </si>
  <si>
    <t>Vincoli</t>
  </si>
  <si>
    <t>Quantità massima</t>
  </si>
  <si>
    <t>Prezzo di vendita</t>
  </si>
  <si>
    <t>Obiettivo</t>
  </si>
  <si>
    <t>Max</t>
  </si>
  <si>
    <t>Profitto</t>
  </si>
  <si>
    <t>X1</t>
  </si>
  <si>
    <t>X2</t>
  </si>
  <si>
    <t>Vincolo 2</t>
  </si>
  <si>
    <t>Termine noto</t>
  </si>
  <si>
    <t>Costi</t>
  </si>
  <si>
    <t>Vincolo 1</t>
  </si>
  <si>
    <t>X3</t>
  </si>
  <si>
    <t>X4</t>
  </si>
  <si>
    <t>X5</t>
  </si>
  <si>
    <t>X6</t>
  </si>
  <si>
    <t>X7</t>
  </si>
  <si>
    <t>Capacità massima</t>
  </si>
  <si>
    <t>Profitti</t>
  </si>
  <si>
    <t>Pesi</t>
  </si>
  <si>
    <t>Termini noti</t>
  </si>
  <si>
    <t>Coefficienti F.O.</t>
  </si>
  <si>
    <t>TV Giorno</t>
  </si>
  <si>
    <t>TV Prima Serata</t>
  </si>
  <si>
    <t>Radio</t>
  </si>
  <si>
    <t>Giornali</t>
  </si>
  <si>
    <t>Vincolo 3</t>
  </si>
  <si>
    <t>Vincolo 4</t>
  </si>
  <si>
    <t>Vincolo 5</t>
  </si>
  <si>
    <t>Vincolo 6</t>
  </si>
  <si>
    <t>Vincolo 6 bis</t>
  </si>
  <si>
    <t>Vincolo 7</t>
  </si>
  <si>
    <t>Vincolo 7 bis</t>
  </si>
  <si>
    <t>Clienti raggiunti</t>
  </si>
  <si>
    <t>A in Freccia Azzurra</t>
  </si>
  <si>
    <t>B in Freccia Azzurra</t>
  </si>
  <si>
    <t>C in Freccia Azzurra</t>
  </si>
  <si>
    <t>A in Montagna Rocciosa</t>
  </si>
  <si>
    <t>B in Montagna Rocciosa</t>
  </si>
  <si>
    <t>C in Montagna Rociosa</t>
  </si>
  <si>
    <t>Vincolo Disponibilità di A</t>
  </si>
  <si>
    <t>Vincolo disponibilità di B</t>
  </si>
  <si>
    <t>Vincolo disponibilità di C</t>
  </si>
  <si>
    <t>Vincolo composizione FA</t>
  </si>
  <si>
    <t>Vincolo composizione MR</t>
  </si>
  <si>
    <t>Coefficienti Profitto</t>
  </si>
  <si>
    <t>Valore</t>
  </si>
  <si>
    <t>Peso</t>
  </si>
  <si>
    <t>Obiettivo: Max profitto</t>
  </si>
  <si>
    <t>Mappa x1</t>
  </si>
  <si>
    <t>Panino x2</t>
  </si>
  <si>
    <t>Occhiali da sole x3</t>
  </si>
  <si>
    <t>Banana x4</t>
  </si>
  <si>
    <t>Telefonino x5</t>
  </si>
  <si>
    <t>Acqua x6</t>
  </si>
  <si>
    <t>Mela x7</t>
  </si>
  <si>
    <t>Maglietta x8</t>
  </si>
  <si>
    <t>Ombrello x9</t>
  </si>
  <si>
    <t>Gradimento</t>
  </si>
  <si>
    <t>Ingombro</t>
  </si>
  <si>
    <t>Massimo Gradimento</t>
  </si>
  <si>
    <r>
      <rPr>
        <b/>
        <sz val="12"/>
        <color theme="1"/>
        <rFont val="Calibri"/>
        <family val="2"/>
        <scheme val="minor"/>
      </rPr>
      <t>Light my fire</t>
    </r>
    <r>
      <rPr>
        <sz val="12"/>
        <color theme="1"/>
        <rFont val="Calibri"/>
        <family val="2"/>
        <scheme val="minor"/>
      </rPr>
      <t xml:space="preserve"> x1 </t>
    </r>
  </si>
  <si>
    <r>
      <rPr>
        <b/>
        <sz val="12"/>
        <color theme="1"/>
        <rFont val="Calibri"/>
        <family val="2"/>
        <scheme val="minor"/>
      </rPr>
      <t>Let it be</t>
    </r>
    <r>
      <rPr>
        <sz val="12"/>
        <color theme="1"/>
        <rFont val="Calibri"/>
        <family val="2"/>
        <scheme val="minor"/>
      </rPr>
      <t xml:space="preserve"> x2 </t>
    </r>
  </si>
  <si>
    <r>
      <rPr>
        <b/>
        <sz val="12"/>
        <color theme="1"/>
        <rFont val="Calibri"/>
        <family val="2"/>
        <scheme val="minor"/>
      </rPr>
      <t>Fame</t>
    </r>
    <r>
      <rPr>
        <sz val="12"/>
        <color theme="1"/>
        <rFont val="Calibri"/>
        <family val="2"/>
        <scheme val="minor"/>
      </rPr>
      <t xml:space="preserve"> x3  </t>
    </r>
  </si>
  <si>
    <r>
      <rPr>
        <b/>
        <sz val="12"/>
        <color theme="1"/>
        <rFont val="Calibri"/>
        <family val="2"/>
        <scheme val="minor"/>
      </rPr>
      <t>I feel good</t>
    </r>
    <r>
      <rPr>
        <sz val="12"/>
        <color theme="1"/>
        <rFont val="Calibri"/>
        <family val="2"/>
        <scheme val="minor"/>
      </rPr>
      <t xml:space="preserve"> x4 </t>
    </r>
  </si>
  <si>
    <r>
      <rPr>
        <b/>
        <sz val="12"/>
        <color theme="1"/>
        <rFont val="Calibri"/>
        <family val="2"/>
        <scheme val="minor"/>
      </rPr>
      <t>I will survive</t>
    </r>
    <r>
      <rPr>
        <sz val="12"/>
        <color theme="1"/>
        <rFont val="Calibri"/>
        <family val="2"/>
        <scheme val="minor"/>
      </rPr>
      <t xml:space="preserve"> x5 </t>
    </r>
  </si>
  <si>
    <r>
      <rPr>
        <b/>
        <sz val="12"/>
        <color theme="1"/>
        <rFont val="Calibri"/>
        <family val="2"/>
        <scheme val="minor"/>
      </rPr>
      <t>Imagine</t>
    </r>
    <r>
      <rPr>
        <sz val="12"/>
        <color theme="1"/>
        <rFont val="Calibri"/>
        <family val="2"/>
        <scheme val="minor"/>
      </rPr>
      <t xml:space="preserve"> x6 </t>
    </r>
  </si>
  <si>
    <t>x1</t>
  </si>
  <si>
    <t>x2</t>
  </si>
  <si>
    <t>x3</t>
  </si>
  <si>
    <t>x4</t>
  </si>
  <si>
    <t>x5</t>
  </si>
  <si>
    <t>x6</t>
  </si>
  <si>
    <t>x7</t>
  </si>
  <si>
    <t>Lunedì</t>
  </si>
  <si>
    <t>Martedì</t>
  </si>
  <si>
    <t>Mercoledì</t>
  </si>
  <si>
    <t>Giovedì</t>
  </si>
  <si>
    <t>Venerdì</t>
  </si>
  <si>
    <t>Sabato</t>
  </si>
  <si>
    <t>Domenica</t>
  </si>
  <si>
    <t>Coefficienti</t>
  </si>
  <si>
    <t>Minimo numero di operatori</t>
  </si>
  <si>
    <t>Oggetti</t>
  </si>
  <si>
    <t>Collana d'oro</t>
  </si>
  <si>
    <t>Teiera d'argento</t>
  </si>
  <si>
    <t>Statua d'avorio</t>
  </si>
  <si>
    <t>Portacandele di cristallo</t>
  </si>
  <si>
    <t>Borsa di pelle</t>
  </si>
  <si>
    <t>Quadro</t>
  </si>
  <si>
    <t>Parure di perle</t>
  </si>
  <si>
    <t>Massimo profitto</t>
  </si>
  <si>
    <t>Lancia x1</t>
  </si>
  <si>
    <t>Fulmine x2</t>
  </si>
  <si>
    <t>Guadagno</t>
  </si>
  <si>
    <t>Vagone merci</t>
  </si>
  <si>
    <t>Vagone ristorante</t>
  </si>
  <si>
    <t>Vagone II classe</t>
  </si>
  <si>
    <t>Vagone I classe</t>
  </si>
  <si>
    <t>Vagone letto</t>
  </si>
  <si>
    <t>Motrice</t>
  </si>
  <si>
    <t>Guadagno totale</t>
  </si>
  <si>
    <t>Modellini</t>
  </si>
  <si>
    <t>Variabili</t>
  </si>
  <si>
    <t xml:space="preserve">Coefficienti f.o. </t>
  </si>
  <si>
    <t xml:space="preserve"> </t>
  </si>
  <si>
    <t>vincolo 1</t>
  </si>
  <si>
    <t>vincolo 2</t>
  </si>
  <si>
    <t>vincolo 3</t>
  </si>
  <si>
    <t>vincolo 4</t>
  </si>
  <si>
    <t>coefficienti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</si>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</sst>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1" fillId="3" borderId="0" xfId="0" applyFont="1" applyFill="1"/>
    <xf numFmtId="0" fontId="1" fillId="2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0" fillId="8" borderId="0" xfId="0" applyFill="1"/>
    <xf numFmtId="0" fontId="0" fillId="2" borderId="0" xfId="0" applyFill="1"/>
    <xf numFmtId="0" fontId="3" fillId="9" borderId="0" xfId="0" applyFont="1" applyFill="1"/>
    <xf numFmtId="0" fontId="3" fillId="10" borderId="0" xfId="0" applyFont="1" applyFill="1"/>
    <xf numFmtId="0" fontId="0" fillId="10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3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4" borderId="0" xfId="0" applyFill="1"/>
    <xf numFmtId="0" fontId="3" fillId="2" borderId="0" xfId="0" applyFont="1" applyFill="1"/>
    <xf numFmtId="0" fontId="0" fillId="6" borderId="0" xfId="0" applyFill="1"/>
    <xf numFmtId="0" fontId="0" fillId="15" borderId="0" xfId="0" applyFill="1"/>
    <xf numFmtId="0" fontId="0" fillId="9" borderId="0" xfId="0" applyFill="1"/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workbookViewId="0">
      <selection activeCell="C13" sqref="C13"/>
    </sheetView>
  </sheetViews>
  <sheetFormatPr defaultColWidth="10.83203125" defaultRowHeight="18.5" x14ac:dyDescent="0.45"/>
  <cols>
    <col min="1" max="1" width="20.58203125" style="1" bestFit="1" customWidth="1"/>
    <col min="2" max="3" width="12.08203125" style="1" bestFit="1" customWidth="1"/>
    <col min="4" max="4" width="24.58203125" style="1" customWidth="1"/>
    <col min="5" max="5" width="10.83203125" style="1"/>
    <col min="6" max="6" width="18.33203125" style="1" bestFit="1" customWidth="1"/>
    <col min="7" max="16384" width="10.83203125" style="1"/>
  </cols>
  <sheetData>
    <row r="1" spans="1:6" s="2" customFormat="1" x14ac:dyDescent="0.45">
      <c r="B1" s="3" t="s">
        <v>1</v>
      </c>
      <c r="C1" s="3" t="s">
        <v>2</v>
      </c>
    </row>
    <row r="2" spans="1:6" x14ac:dyDescent="0.45">
      <c r="A2" s="4" t="s">
        <v>0</v>
      </c>
      <c r="B2" s="1">
        <v>500.00000001182332</v>
      </c>
      <c r="C2" s="1">
        <v>250.00000000030326</v>
      </c>
    </row>
    <row r="3" spans="1:6" x14ac:dyDescent="0.45">
      <c r="F3" s="7" t="s">
        <v>6</v>
      </c>
    </row>
    <row r="4" spans="1:6" x14ac:dyDescent="0.45">
      <c r="B4" s="5" t="s">
        <v>1</v>
      </c>
      <c r="C4" s="5" t="s">
        <v>2</v>
      </c>
      <c r="F4" s="7" t="s">
        <v>7</v>
      </c>
    </row>
    <row r="5" spans="1:6" x14ac:dyDescent="0.45">
      <c r="A5" s="6" t="s">
        <v>3</v>
      </c>
      <c r="B5" s="1">
        <v>1</v>
      </c>
      <c r="C5" s="1">
        <v>1</v>
      </c>
      <c r="D5" s="1">
        <f>SUMPRODUCT(B5:C5,B2:C2)</f>
        <v>750.00000001212652</v>
      </c>
      <c r="F5" s="1">
        <v>750</v>
      </c>
    </row>
    <row r="6" spans="1:6" x14ac:dyDescent="0.45">
      <c r="A6" s="6" t="s">
        <v>4</v>
      </c>
      <c r="B6" s="1">
        <v>1</v>
      </c>
      <c r="C6" s="1">
        <v>2</v>
      </c>
      <c r="D6" s="1">
        <f>SUMPRODUCT(B6:C6,B2:C2)</f>
        <v>1000.0000000124298</v>
      </c>
      <c r="F6" s="1">
        <v>1000</v>
      </c>
    </row>
    <row r="7" spans="1:6" x14ac:dyDescent="0.45">
      <c r="A7" s="6" t="s">
        <v>5</v>
      </c>
      <c r="B7" s="1">
        <v>0</v>
      </c>
      <c r="C7" s="1">
        <v>1</v>
      </c>
      <c r="D7" s="1">
        <f>SUMPRODUCT(B7:C7,B2:C2)</f>
        <v>250.00000000030326</v>
      </c>
      <c r="F7" s="1">
        <v>400</v>
      </c>
    </row>
    <row r="9" spans="1:6" x14ac:dyDescent="0.45">
      <c r="A9" s="8" t="s">
        <v>8</v>
      </c>
      <c r="B9" s="1">
        <v>7</v>
      </c>
      <c r="C9" s="1">
        <v>10</v>
      </c>
    </row>
    <row r="12" spans="1:6" x14ac:dyDescent="0.45">
      <c r="A12" s="9" t="s">
        <v>9</v>
      </c>
      <c r="B12" s="9" t="s">
        <v>10</v>
      </c>
    </row>
    <row r="13" spans="1:6" x14ac:dyDescent="0.45">
      <c r="A13" s="9" t="s">
        <v>11</v>
      </c>
      <c r="B13" s="1">
        <f>SUMPRODUCT(B9:C9,B2:C2)</f>
        <v>6000.0000000857963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"/>
  <sheetViews>
    <sheetView workbookViewId="0">
      <selection activeCell="A9" sqref="A9"/>
    </sheetView>
  </sheetViews>
  <sheetFormatPr defaultRowHeight="15.5" x14ac:dyDescent="0.35"/>
  <cols>
    <col min="1" max="1" width="14.83203125" bestFit="1" customWidth="1"/>
    <col min="2" max="2" width="11.58203125" bestFit="1" customWidth="1"/>
    <col min="3" max="3" width="14.33203125" bestFit="1" customWidth="1"/>
    <col min="4" max="4" width="13.08203125" bestFit="1" customWidth="1"/>
    <col min="5" max="5" width="20.75" bestFit="1" customWidth="1"/>
    <col min="6" max="6" width="12" bestFit="1" customWidth="1"/>
    <col min="8" max="8" width="12.75" bestFit="1" customWidth="1"/>
  </cols>
  <sheetData>
    <row r="1" spans="1:10" x14ac:dyDescent="0.35">
      <c r="A1" s="25" t="s">
        <v>89</v>
      </c>
      <c r="B1" s="28" t="s">
        <v>90</v>
      </c>
      <c r="C1" s="28" t="s">
        <v>91</v>
      </c>
      <c r="D1" s="28" t="s">
        <v>92</v>
      </c>
      <c r="E1" s="28" t="s">
        <v>93</v>
      </c>
      <c r="F1" s="28" t="s">
        <v>94</v>
      </c>
      <c r="G1" s="28" t="s">
        <v>95</v>
      </c>
      <c r="H1" s="28" t="s">
        <v>96</v>
      </c>
    </row>
    <row r="2" spans="1:10" x14ac:dyDescent="0.35">
      <c r="B2" s="28" t="s">
        <v>73</v>
      </c>
      <c r="C2" s="28" t="s">
        <v>74</v>
      </c>
      <c r="D2" s="28" t="s">
        <v>75</v>
      </c>
      <c r="E2" s="28" t="s">
        <v>76</v>
      </c>
      <c r="F2" s="28" t="s">
        <v>77</v>
      </c>
      <c r="G2" s="28" t="s">
        <v>78</v>
      </c>
      <c r="H2" s="28" t="s">
        <v>79</v>
      </c>
    </row>
    <row r="3" spans="1:10" x14ac:dyDescent="0.35">
      <c r="B3">
        <v>1</v>
      </c>
      <c r="C3">
        <v>1</v>
      </c>
      <c r="D3">
        <v>1</v>
      </c>
      <c r="E3">
        <v>1</v>
      </c>
      <c r="F3">
        <v>0</v>
      </c>
      <c r="G3">
        <v>0</v>
      </c>
      <c r="H3">
        <v>1</v>
      </c>
    </row>
    <row r="5" spans="1:10" x14ac:dyDescent="0.35">
      <c r="A5" s="11" t="s">
        <v>53</v>
      </c>
      <c r="B5">
        <v>6</v>
      </c>
      <c r="C5">
        <v>12</v>
      </c>
      <c r="D5">
        <v>15</v>
      </c>
      <c r="E5">
        <v>18</v>
      </c>
      <c r="F5">
        <v>10</v>
      </c>
      <c r="G5">
        <v>12</v>
      </c>
      <c r="H5">
        <v>9</v>
      </c>
      <c r="I5">
        <f>SUMPRODUCT(B3:H3,B5:H5)</f>
        <v>60</v>
      </c>
      <c r="J5">
        <v>60</v>
      </c>
    </row>
    <row r="7" spans="1:10" x14ac:dyDescent="0.35">
      <c r="A7" s="29" t="s">
        <v>52</v>
      </c>
      <c r="B7">
        <v>200</v>
      </c>
      <c r="C7">
        <v>300</v>
      </c>
      <c r="D7">
        <v>325</v>
      </c>
      <c r="E7">
        <v>320</v>
      </c>
      <c r="F7">
        <v>160</v>
      </c>
      <c r="G7">
        <v>180</v>
      </c>
      <c r="H7">
        <v>125</v>
      </c>
    </row>
    <row r="9" spans="1:10" x14ac:dyDescent="0.35">
      <c r="A9" s="14" t="s">
        <v>97</v>
      </c>
      <c r="B9">
        <f>SUMPRODUCT(B7:H7,B3:H3)</f>
        <v>1270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2"/>
  <sheetViews>
    <sheetView workbookViewId="0">
      <selection activeCell="B12" sqref="B12"/>
    </sheetView>
  </sheetViews>
  <sheetFormatPr defaultRowHeight="15.5" x14ac:dyDescent="0.35"/>
  <cols>
    <col min="1" max="1" width="15.5" bestFit="1" customWidth="1"/>
    <col min="3" max="3" width="9.58203125" bestFit="1" customWidth="1"/>
  </cols>
  <sheetData>
    <row r="1" spans="1:5" x14ac:dyDescent="0.35">
      <c r="A1" s="25" t="s">
        <v>108</v>
      </c>
      <c r="B1" s="25" t="s">
        <v>98</v>
      </c>
      <c r="C1" s="25" t="s">
        <v>99</v>
      </c>
    </row>
    <row r="2" spans="1:5" x14ac:dyDescent="0.35">
      <c r="B2">
        <v>5.9999999999999982</v>
      </c>
      <c r="C2">
        <v>2.0000000000000004</v>
      </c>
    </row>
    <row r="3" spans="1:5" x14ac:dyDescent="0.35">
      <c r="A3" s="11" t="s">
        <v>100</v>
      </c>
      <c r="B3">
        <v>30</v>
      </c>
      <c r="C3">
        <v>80</v>
      </c>
    </row>
    <row r="5" spans="1:5" x14ac:dyDescent="0.35">
      <c r="A5" s="28" t="s">
        <v>104</v>
      </c>
      <c r="B5">
        <v>1</v>
      </c>
      <c r="C5">
        <v>2</v>
      </c>
      <c r="D5">
        <f>SUMPRODUCT(B5:C5,B2:C2)</f>
        <v>10</v>
      </c>
      <c r="E5">
        <v>10</v>
      </c>
    </row>
    <row r="6" spans="1:5" x14ac:dyDescent="0.35">
      <c r="A6" s="28" t="s">
        <v>103</v>
      </c>
      <c r="B6">
        <v>2</v>
      </c>
      <c r="C6">
        <v>3</v>
      </c>
      <c r="D6">
        <f>SUMPRODUCT(B6:C6,B2:C2)</f>
        <v>18</v>
      </c>
      <c r="E6">
        <v>21</v>
      </c>
    </row>
    <row r="7" spans="1:5" x14ac:dyDescent="0.35">
      <c r="A7" s="28" t="s">
        <v>101</v>
      </c>
      <c r="B7">
        <v>1</v>
      </c>
      <c r="C7">
        <v>3</v>
      </c>
      <c r="D7">
        <f>SUMPRODUCT(B7:C7,B2:C2)</f>
        <v>12</v>
      </c>
      <c r="E7">
        <v>12</v>
      </c>
    </row>
    <row r="8" spans="1:5" x14ac:dyDescent="0.35">
      <c r="A8" s="28" t="s">
        <v>102</v>
      </c>
      <c r="B8">
        <v>1</v>
      </c>
      <c r="C8">
        <v>0</v>
      </c>
      <c r="D8">
        <f>SUMPRODUCT(B8:C8,B2:C2)</f>
        <v>5.9999999999999982</v>
      </c>
      <c r="E8">
        <v>10</v>
      </c>
    </row>
    <row r="9" spans="1:5" x14ac:dyDescent="0.35">
      <c r="A9" s="28" t="s">
        <v>105</v>
      </c>
      <c r="B9">
        <v>1</v>
      </c>
      <c r="C9">
        <v>0</v>
      </c>
      <c r="D9">
        <f>SUMPRODUCT(B9:C9,B2:C2)</f>
        <v>5.9999999999999982</v>
      </c>
      <c r="E9">
        <v>9</v>
      </c>
    </row>
    <row r="10" spans="1:5" x14ac:dyDescent="0.35">
      <c r="A10" s="28" t="s">
        <v>106</v>
      </c>
      <c r="B10">
        <v>1</v>
      </c>
      <c r="C10">
        <v>1</v>
      </c>
      <c r="D10">
        <f>SUMPRODUCT(B10:C10,B2:C2)</f>
        <v>7.9999999999999982</v>
      </c>
      <c r="E10">
        <v>9</v>
      </c>
    </row>
    <row r="12" spans="1:5" x14ac:dyDescent="0.35">
      <c r="A12" s="11" t="s">
        <v>107</v>
      </c>
      <c r="B12">
        <f>SUMPRODUCT(B2:C2,B3:C3)</f>
        <v>340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B11" sqref="B11"/>
    </sheetView>
  </sheetViews>
  <sheetFormatPr defaultRowHeight="15.5" x14ac:dyDescent="0.35"/>
  <cols>
    <col min="1" max="1" width="14" bestFit="1" customWidth="1"/>
  </cols>
  <sheetData>
    <row r="1" spans="1:7" x14ac:dyDescent="0.35">
      <c r="A1" s="25" t="s">
        <v>109</v>
      </c>
      <c r="B1" s="25" t="s">
        <v>73</v>
      </c>
      <c r="C1" s="25" t="s">
        <v>74</v>
      </c>
      <c r="D1" s="25" t="s">
        <v>75</v>
      </c>
      <c r="E1" s="25" t="s">
        <v>76</v>
      </c>
    </row>
    <row r="2" spans="1:7" x14ac:dyDescent="0.35">
      <c r="B2">
        <v>1.9999999999999998</v>
      </c>
      <c r="C2">
        <v>4</v>
      </c>
      <c r="D2">
        <v>0</v>
      </c>
      <c r="E2">
        <v>0</v>
      </c>
    </row>
    <row r="4" spans="1:7" x14ac:dyDescent="0.35">
      <c r="A4" s="28" t="s">
        <v>110</v>
      </c>
      <c r="B4">
        <v>3</v>
      </c>
      <c r="C4">
        <v>1</v>
      </c>
      <c r="D4">
        <v>-1</v>
      </c>
      <c r="E4">
        <v>1</v>
      </c>
    </row>
    <row r="6" spans="1:7" x14ac:dyDescent="0.35">
      <c r="A6" s="29" t="s">
        <v>17</v>
      </c>
      <c r="B6">
        <v>1</v>
      </c>
      <c r="C6">
        <v>2</v>
      </c>
      <c r="D6">
        <v>1</v>
      </c>
      <c r="E6">
        <v>0</v>
      </c>
      <c r="F6">
        <f>SUMPRODUCT(B6:E6,B2:E2)</f>
        <v>10</v>
      </c>
      <c r="G6">
        <v>10</v>
      </c>
    </row>
    <row r="7" spans="1:7" x14ac:dyDescent="0.35">
      <c r="A7" s="29" t="s">
        <v>14</v>
      </c>
      <c r="B7">
        <v>5</v>
      </c>
      <c r="C7">
        <v>5</v>
      </c>
      <c r="D7">
        <v>2</v>
      </c>
      <c r="E7">
        <v>1</v>
      </c>
      <c r="F7">
        <f>SUMPRODUCT(B7:E7,B2:E2)</f>
        <v>30</v>
      </c>
      <c r="G7">
        <v>30</v>
      </c>
    </row>
    <row r="8" spans="1:7" x14ac:dyDescent="0.35">
      <c r="A8" s="29" t="s">
        <v>32</v>
      </c>
      <c r="B8">
        <v>3</v>
      </c>
      <c r="C8">
        <v>1</v>
      </c>
      <c r="D8">
        <v>0</v>
      </c>
      <c r="E8">
        <v>1</v>
      </c>
      <c r="F8">
        <f>SUMPRODUCT(B8:E8,B2:E2)</f>
        <v>10</v>
      </c>
      <c r="G8">
        <v>10</v>
      </c>
    </row>
    <row r="10" spans="1:7" x14ac:dyDescent="0.35">
      <c r="A10" s="11" t="s">
        <v>10</v>
      </c>
      <c r="B10">
        <f>SUMPRODUCT(B2:E2,B4:E4)</f>
        <v>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FA77-4552-439A-A545-1BBBCC315CE8}">
  <dimension ref="B1:J11"/>
  <sheetViews>
    <sheetView tabSelected="1" zoomScale="130" zoomScaleNormal="130" workbookViewId="0">
      <selection activeCell="I7" sqref="I7"/>
    </sheetView>
  </sheetViews>
  <sheetFormatPr defaultRowHeight="15.5" x14ac:dyDescent="0.35"/>
  <cols>
    <col min="3" max="3" width="9.9140625" bestFit="1" customWidth="1"/>
  </cols>
  <sheetData>
    <row r="1" spans="2:10" x14ac:dyDescent="0.35">
      <c r="C1" s="11" t="s">
        <v>109</v>
      </c>
      <c r="D1" s="11" t="s">
        <v>73</v>
      </c>
      <c r="E1" s="11" t="s">
        <v>74</v>
      </c>
      <c r="F1" s="11" t="s">
        <v>75</v>
      </c>
      <c r="G1" s="11" t="s">
        <v>76</v>
      </c>
      <c r="H1" s="11" t="s">
        <v>77</v>
      </c>
    </row>
    <row r="2" spans="2:10" x14ac:dyDescent="0.35">
      <c r="D2">
        <v>5.5555555555555554</v>
      </c>
      <c r="E2">
        <v>0</v>
      </c>
      <c r="F2">
        <v>0</v>
      </c>
      <c r="G2">
        <v>0</v>
      </c>
      <c r="H2">
        <v>1.1111111111111112</v>
      </c>
    </row>
    <row r="4" spans="2:10" x14ac:dyDescent="0.35">
      <c r="B4" t="s">
        <v>111</v>
      </c>
      <c r="C4" s="10" t="s">
        <v>112</v>
      </c>
      <c r="D4">
        <v>1</v>
      </c>
      <c r="E4">
        <v>3</v>
      </c>
      <c r="F4">
        <v>-1</v>
      </c>
      <c r="G4">
        <v>2</v>
      </c>
      <c r="H4">
        <v>4</v>
      </c>
      <c r="I4">
        <f>SUMPRODUCT(D4:H4,D2:H2)</f>
        <v>10</v>
      </c>
      <c r="J4">
        <v>10</v>
      </c>
    </row>
    <row r="5" spans="2:10" x14ac:dyDescent="0.35">
      <c r="C5" s="10" t="s">
        <v>113</v>
      </c>
      <c r="D5">
        <v>2</v>
      </c>
      <c r="E5">
        <v>-1</v>
      </c>
      <c r="F5">
        <v>0</v>
      </c>
      <c r="G5">
        <v>1</v>
      </c>
      <c r="H5">
        <v>-1</v>
      </c>
      <c r="I5">
        <f>SUMPRODUCT(D5:H5,D2:H2)</f>
        <v>10</v>
      </c>
      <c r="J5">
        <v>10</v>
      </c>
    </row>
    <row r="6" spans="2:10" x14ac:dyDescent="0.35">
      <c r="C6" s="10" t="s">
        <v>114</v>
      </c>
      <c r="D6">
        <v>3</v>
      </c>
      <c r="E6">
        <v>2</v>
      </c>
      <c r="F6">
        <v>-1</v>
      </c>
      <c r="G6">
        <v>3</v>
      </c>
      <c r="H6">
        <v>3</v>
      </c>
      <c r="I6">
        <f>SUMPRODUCT(D6:H6,D2:H2)</f>
        <v>19.999999999999996</v>
      </c>
      <c r="J6">
        <v>20</v>
      </c>
    </row>
    <row r="7" spans="2:10" x14ac:dyDescent="0.35">
      <c r="C7" s="10" t="s">
        <v>115</v>
      </c>
      <c r="D7">
        <v>4</v>
      </c>
      <c r="E7">
        <v>5</v>
      </c>
      <c r="F7">
        <v>-3</v>
      </c>
      <c r="G7">
        <v>5</v>
      </c>
      <c r="H7">
        <v>7</v>
      </c>
      <c r="I7">
        <f>SUMPRODUCT(D7:H7,D2:H2)</f>
        <v>30</v>
      </c>
      <c r="J7">
        <v>30</v>
      </c>
    </row>
    <row r="9" spans="2:10" x14ac:dyDescent="0.35">
      <c r="C9" s="25" t="s">
        <v>116</v>
      </c>
      <c r="D9">
        <v>-20</v>
      </c>
      <c r="E9">
        <v>30</v>
      </c>
      <c r="F9">
        <v>100</v>
      </c>
      <c r="G9">
        <v>-20</v>
      </c>
      <c r="H9">
        <v>40</v>
      </c>
    </row>
    <row r="11" spans="2:10" x14ac:dyDescent="0.35">
      <c r="C11" s="29" t="s">
        <v>117</v>
      </c>
      <c r="D11">
        <f>SUMPRODUCT(D9:H9,D2:H2)</f>
        <v>-66.666666666666671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C10" sqref="C10"/>
    </sheetView>
  </sheetViews>
  <sheetFormatPr defaultColWidth="8.83203125" defaultRowHeight="15.5" x14ac:dyDescent="0.35"/>
  <cols>
    <col min="1" max="1" width="17.5" customWidth="1"/>
    <col min="2" max="2" width="19.5" customWidth="1"/>
    <col min="6" max="6" width="11.58203125" bestFit="1" customWidth="1"/>
  </cols>
  <sheetData>
    <row r="1" spans="1:6" x14ac:dyDescent="0.35">
      <c r="B1" s="10" t="s">
        <v>12</v>
      </c>
      <c r="C1" s="10" t="s">
        <v>13</v>
      </c>
    </row>
    <row r="2" spans="1:6" x14ac:dyDescent="0.35">
      <c r="A2" s="10" t="s">
        <v>0</v>
      </c>
      <c r="B2">
        <v>12</v>
      </c>
      <c r="C2">
        <v>5</v>
      </c>
    </row>
    <row r="4" spans="1:6" x14ac:dyDescent="0.35">
      <c r="B4" s="10" t="s">
        <v>12</v>
      </c>
      <c r="C4" s="10" t="s">
        <v>13</v>
      </c>
      <c r="F4" s="11" t="s">
        <v>15</v>
      </c>
    </row>
    <row r="5" spans="1:6" x14ac:dyDescent="0.35">
      <c r="A5" s="11" t="s">
        <v>17</v>
      </c>
      <c r="B5">
        <v>5</v>
      </c>
      <c r="C5">
        <v>4</v>
      </c>
      <c r="E5">
        <f>SUMPRODUCT(B5:C5,B2:C2)</f>
        <v>80</v>
      </c>
      <c r="F5">
        <v>80</v>
      </c>
    </row>
    <row r="6" spans="1:6" x14ac:dyDescent="0.35">
      <c r="A6" s="11" t="s">
        <v>14</v>
      </c>
      <c r="B6">
        <v>4</v>
      </c>
      <c r="C6">
        <v>5</v>
      </c>
      <c r="E6">
        <f>SUMPRODUCT(B6:C6,B2:C2)</f>
        <v>73</v>
      </c>
      <c r="F6">
        <v>80</v>
      </c>
    </row>
    <row r="8" spans="1:6" x14ac:dyDescent="0.35">
      <c r="A8" s="12" t="s">
        <v>16</v>
      </c>
      <c r="B8">
        <v>7</v>
      </c>
      <c r="C8">
        <v>6.2</v>
      </c>
    </row>
    <row r="10" spans="1:6" x14ac:dyDescent="0.35">
      <c r="A10" s="13" t="s">
        <v>9</v>
      </c>
      <c r="B10" s="14" t="s">
        <v>10</v>
      </c>
    </row>
    <row r="11" spans="1:6" x14ac:dyDescent="0.35">
      <c r="A11" s="14" t="s">
        <v>11</v>
      </c>
      <c r="B11">
        <f>SUMPRODUCT(B8:C8,B2:C2)</f>
        <v>115</v>
      </c>
    </row>
  </sheetData>
  <scenarios current="0">
    <scenario name="PLI" count="2" user="Daniele" comment="Creato da: Daniele il 5/16/2015">
      <inputCells r="B2" val="9"/>
      <inputCells r="C2" val="8"/>
    </scenario>
  </scenario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H13" sqref="H13"/>
    </sheetView>
  </sheetViews>
  <sheetFormatPr defaultColWidth="8.83203125" defaultRowHeight="15.5" x14ac:dyDescent="0.35"/>
  <cols>
    <col min="1" max="1" width="18.08203125" style="15" customWidth="1"/>
    <col min="2" max="2" width="8" style="15" customWidth="1"/>
    <col min="3" max="10" width="8.83203125" style="15"/>
    <col min="11" max="11" width="16.33203125" style="15" customWidth="1"/>
    <col min="12" max="16384" width="8.83203125" style="15"/>
  </cols>
  <sheetData>
    <row r="1" spans="1:11" x14ac:dyDescent="0.35">
      <c r="B1" s="16" t="s">
        <v>12</v>
      </c>
      <c r="C1" s="16" t="s">
        <v>13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</row>
    <row r="2" spans="1:11" x14ac:dyDescent="0.35">
      <c r="A2" s="16" t="s">
        <v>0</v>
      </c>
      <c r="B2" s="15">
        <v>1</v>
      </c>
      <c r="C2" s="15">
        <v>1</v>
      </c>
      <c r="D2" s="15">
        <v>1</v>
      </c>
      <c r="E2" s="15">
        <v>0</v>
      </c>
      <c r="F2" s="15">
        <v>1</v>
      </c>
      <c r="G2" s="15">
        <v>0</v>
      </c>
      <c r="H2" s="15">
        <v>0</v>
      </c>
    </row>
    <row r="4" spans="1:11" x14ac:dyDescent="0.35">
      <c r="B4" s="16" t="s">
        <v>12</v>
      </c>
      <c r="C4" s="16" t="s">
        <v>13</v>
      </c>
      <c r="D4" s="16" t="s">
        <v>18</v>
      </c>
      <c r="E4" s="16" t="s">
        <v>19</v>
      </c>
      <c r="F4" s="16" t="s">
        <v>20</v>
      </c>
      <c r="G4" s="16" t="s">
        <v>21</v>
      </c>
      <c r="H4" s="16" t="s">
        <v>22</v>
      </c>
      <c r="K4" s="17" t="s">
        <v>23</v>
      </c>
    </row>
    <row r="5" spans="1:11" x14ac:dyDescent="0.35">
      <c r="A5" s="17" t="s">
        <v>25</v>
      </c>
      <c r="B5" s="15">
        <v>10</v>
      </c>
      <c r="C5" s="15">
        <v>10</v>
      </c>
      <c r="D5" s="15">
        <v>6</v>
      </c>
      <c r="E5" s="15">
        <v>12</v>
      </c>
      <c r="F5" s="15">
        <v>24</v>
      </c>
      <c r="G5" s="15">
        <v>18</v>
      </c>
      <c r="H5" s="15">
        <v>10</v>
      </c>
      <c r="J5" s="15">
        <f>SUMPRODUCT(B5:H5,B2:H2)</f>
        <v>50</v>
      </c>
      <c r="K5" s="15">
        <v>51</v>
      </c>
    </row>
    <row r="7" spans="1:11" x14ac:dyDescent="0.35">
      <c r="A7" s="18" t="s">
        <v>24</v>
      </c>
      <c r="B7" s="15">
        <v>24</v>
      </c>
      <c r="C7" s="15">
        <v>21</v>
      </c>
      <c r="D7" s="15">
        <v>12</v>
      </c>
      <c r="E7" s="15">
        <v>21</v>
      </c>
      <c r="F7" s="15">
        <v>33</v>
      </c>
      <c r="G7" s="15">
        <v>18</v>
      </c>
      <c r="H7" s="15">
        <v>9</v>
      </c>
    </row>
    <row r="9" spans="1:11" x14ac:dyDescent="0.35">
      <c r="A9" s="19" t="s">
        <v>9</v>
      </c>
      <c r="B9" s="19" t="s">
        <v>10</v>
      </c>
    </row>
    <row r="10" spans="1:11" x14ac:dyDescent="0.35">
      <c r="A10" s="19" t="s">
        <v>11</v>
      </c>
      <c r="B10" s="15">
        <f>SUMPRODUCT(B7:H7,B2:H2)</f>
        <v>90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workbookViewId="0">
      <selection activeCell="A18" sqref="A18"/>
    </sheetView>
  </sheetViews>
  <sheetFormatPr defaultColWidth="11" defaultRowHeight="15.5" x14ac:dyDescent="0.35"/>
  <cols>
    <col min="1" max="1" width="18" bestFit="1" customWidth="1"/>
  </cols>
  <sheetData>
    <row r="1" spans="1:6" x14ac:dyDescent="0.35">
      <c r="B1" s="11" t="s">
        <v>12</v>
      </c>
      <c r="C1" s="11" t="s">
        <v>13</v>
      </c>
    </row>
    <row r="2" spans="1:6" x14ac:dyDescent="0.35">
      <c r="A2" s="11" t="s">
        <v>0</v>
      </c>
      <c r="B2">
        <v>4</v>
      </c>
      <c r="C2">
        <v>4</v>
      </c>
    </row>
    <row r="4" spans="1:6" x14ac:dyDescent="0.35">
      <c r="B4" s="11" t="s">
        <v>12</v>
      </c>
      <c r="C4" s="11" t="s">
        <v>13</v>
      </c>
      <c r="F4" s="20" t="s">
        <v>26</v>
      </c>
    </row>
    <row r="5" spans="1:6" x14ac:dyDescent="0.35">
      <c r="A5" s="20" t="s">
        <v>6</v>
      </c>
      <c r="B5">
        <v>-1.3</v>
      </c>
      <c r="C5">
        <v>3</v>
      </c>
      <c r="E5">
        <f>SUMPRODUCT(B5:C5,B2:C2)</f>
        <v>6.8</v>
      </c>
      <c r="F5">
        <v>9</v>
      </c>
    </row>
    <row r="6" spans="1:6" x14ac:dyDescent="0.35">
      <c r="B6">
        <v>3</v>
      </c>
      <c r="C6">
        <v>0.9</v>
      </c>
      <c r="E6">
        <f>SUMPRODUCT(B6:C6,B2:C2)</f>
        <v>15.6</v>
      </c>
      <c r="F6">
        <v>18</v>
      </c>
    </row>
    <row r="8" spans="1:6" x14ac:dyDescent="0.35">
      <c r="A8" s="21" t="s">
        <v>27</v>
      </c>
      <c r="B8">
        <v>2</v>
      </c>
      <c r="C8">
        <v>3</v>
      </c>
    </row>
    <row r="10" spans="1:6" x14ac:dyDescent="0.35">
      <c r="A10" s="22" t="s">
        <v>9</v>
      </c>
      <c r="B10" s="22" t="s">
        <v>10</v>
      </c>
    </row>
    <row r="11" spans="1:6" x14ac:dyDescent="0.35">
      <c r="A11" s="23"/>
      <c r="B11" s="22">
        <f>SUMPRODUCT(B8:C8,B2:C2)</f>
        <v>20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workbookViewId="0">
      <selection activeCell="B18" sqref="B18"/>
    </sheetView>
  </sheetViews>
  <sheetFormatPr defaultColWidth="11" defaultRowHeight="15.5" x14ac:dyDescent="0.35"/>
  <cols>
    <col min="1" max="1" width="18" bestFit="1" customWidth="1"/>
    <col min="2" max="2" width="9.33203125" bestFit="1" customWidth="1"/>
    <col min="3" max="3" width="14.08203125" bestFit="1" customWidth="1"/>
  </cols>
  <sheetData>
    <row r="1" spans="1:7" x14ac:dyDescent="0.35">
      <c r="B1" s="11" t="s">
        <v>28</v>
      </c>
      <c r="C1" s="11" t="s">
        <v>29</v>
      </c>
      <c r="D1" s="11" t="s">
        <v>30</v>
      </c>
      <c r="E1" s="11" t="s">
        <v>31</v>
      </c>
    </row>
    <row r="2" spans="1:7" x14ac:dyDescent="0.35">
      <c r="A2" s="11" t="s">
        <v>0</v>
      </c>
      <c r="B2">
        <v>2.9999999999999996</v>
      </c>
      <c r="C2">
        <v>3.0666666666666664</v>
      </c>
      <c r="D2">
        <v>10</v>
      </c>
      <c r="E2">
        <v>10</v>
      </c>
    </row>
    <row r="4" spans="1:7" x14ac:dyDescent="0.35">
      <c r="G4" s="24" t="s">
        <v>26</v>
      </c>
    </row>
    <row r="5" spans="1:7" x14ac:dyDescent="0.35">
      <c r="A5" s="22" t="s">
        <v>17</v>
      </c>
      <c r="B5">
        <v>40000</v>
      </c>
      <c r="C5">
        <v>75000</v>
      </c>
      <c r="D5">
        <v>30000</v>
      </c>
      <c r="E5">
        <v>15000</v>
      </c>
      <c r="F5">
        <f>SUMPRODUCT(B5:E5,B2:E2)</f>
        <v>800000</v>
      </c>
      <c r="G5">
        <v>800000</v>
      </c>
    </row>
    <row r="6" spans="1:7" x14ac:dyDescent="0.35">
      <c r="A6" s="22" t="s">
        <v>14</v>
      </c>
      <c r="B6">
        <v>300000</v>
      </c>
      <c r="C6">
        <v>400000</v>
      </c>
      <c r="D6">
        <v>200000</v>
      </c>
      <c r="E6">
        <v>100000</v>
      </c>
      <c r="F6">
        <f>SUMPRODUCT(B6:E6,B2:E2)</f>
        <v>5126666.666666666</v>
      </c>
      <c r="G6">
        <v>2000000</v>
      </c>
    </row>
    <row r="7" spans="1:7" x14ac:dyDescent="0.35">
      <c r="A7" s="22" t="s">
        <v>32</v>
      </c>
      <c r="B7">
        <v>40000</v>
      </c>
      <c r="C7">
        <v>75000</v>
      </c>
      <c r="D7">
        <v>0</v>
      </c>
      <c r="E7">
        <v>0</v>
      </c>
      <c r="F7">
        <f>SUMPRODUCT(B7:E7,B2:E2)</f>
        <v>349999.99999999994</v>
      </c>
      <c r="G7">
        <v>500000</v>
      </c>
    </row>
    <row r="8" spans="1:7" x14ac:dyDescent="0.35">
      <c r="A8" s="22" t="s">
        <v>33</v>
      </c>
      <c r="B8">
        <v>1</v>
      </c>
      <c r="C8">
        <v>0</v>
      </c>
      <c r="D8">
        <v>0</v>
      </c>
      <c r="E8">
        <v>0</v>
      </c>
      <c r="F8">
        <f>SUMPRODUCT(B8:E8,B2:E2)</f>
        <v>2.9999999999999996</v>
      </c>
      <c r="G8">
        <v>3</v>
      </c>
    </row>
    <row r="9" spans="1:7" x14ac:dyDescent="0.35">
      <c r="A9" s="22" t="s">
        <v>34</v>
      </c>
      <c r="B9">
        <v>0</v>
      </c>
      <c r="C9">
        <v>1</v>
      </c>
      <c r="D9">
        <v>0</v>
      </c>
      <c r="E9">
        <v>0</v>
      </c>
      <c r="F9">
        <f>SUMPRODUCT(B9:E9,B2:E2)</f>
        <v>3.0666666666666664</v>
      </c>
      <c r="G9">
        <v>2</v>
      </c>
    </row>
    <row r="10" spans="1:7" x14ac:dyDescent="0.35">
      <c r="A10" s="22" t="s">
        <v>35</v>
      </c>
      <c r="B10">
        <v>0</v>
      </c>
      <c r="C10">
        <v>0</v>
      </c>
      <c r="D10">
        <v>1</v>
      </c>
      <c r="E10">
        <v>0</v>
      </c>
      <c r="F10">
        <f>SUMPRODUCT(B10:E10,B2:E2)</f>
        <v>10</v>
      </c>
      <c r="G10">
        <v>5</v>
      </c>
    </row>
    <row r="11" spans="1:7" x14ac:dyDescent="0.35">
      <c r="A11" s="22" t="s">
        <v>36</v>
      </c>
      <c r="B11">
        <v>0</v>
      </c>
      <c r="C11">
        <v>0</v>
      </c>
      <c r="D11">
        <v>1</v>
      </c>
      <c r="E11">
        <v>0</v>
      </c>
      <c r="F11">
        <f>SUMPRODUCT(B11:E11,B2:E2)</f>
        <v>10</v>
      </c>
      <c r="G11">
        <v>10</v>
      </c>
    </row>
    <row r="12" spans="1:7" x14ac:dyDescent="0.35">
      <c r="A12" s="22" t="s">
        <v>37</v>
      </c>
      <c r="B12">
        <v>0</v>
      </c>
      <c r="C12">
        <v>0</v>
      </c>
      <c r="D12">
        <v>0</v>
      </c>
      <c r="E12">
        <v>1</v>
      </c>
      <c r="F12">
        <f>SUMPRODUCT(B12:E12,B2:E2)</f>
        <v>10</v>
      </c>
      <c r="G12">
        <v>5</v>
      </c>
    </row>
    <row r="13" spans="1:7" x14ac:dyDescent="0.35">
      <c r="A13" s="22" t="s">
        <v>38</v>
      </c>
      <c r="B13">
        <v>0</v>
      </c>
      <c r="C13">
        <v>0</v>
      </c>
      <c r="D13">
        <v>0</v>
      </c>
      <c r="E13">
        <v>1</v>
      </c>
      <c r="F13">
        <f>SUMPRODUCT(B13:E13,B2:E2)</f>
        <v>10</v>
      </c>
      <c r="G13">
        <v>10</v>
      </c>
    </row>
    <row r="15" spans="1:7" x14ac:dyDescent="0.35">
      <c r="A15" s="20" t="s">
        <v>39</v>
      </c>
      <c r="B15">
        <v>400000</v>
      </c>
      <c r="C15">
        <v>900000</v>
      </c>
      <c r="D15">
        <v>500000</v>
      </c>
      <c r="E15">
        <v>200000</v>
      </c>
    </row>
    <row r="17" spans="1:2" x14ac:dyDescent="0.35">
      <c r="A17" s="25" t="s">
        <v>9</v>
      </c>
      <c r="B17" s="25" t="s">
        <v>10</v>
      </c>
    </row>
    <row r="18" spans="1:2" x14ac:dyDescent="0.35">
      <c r="A18" s="25" t="s">
        <v>39</v>
      </c>
      <c r="B18">
        <f>SUMPRODUCT(B15:E15,B2:E2)</f>
        <v>10960000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activeCell="H23" sqref="H22:H23"/>
    </sheetView>
  </sheetViews>
  <sheetFormatPr defaultColWidth="11" defaultRowHeight="15.5" x14ac:dyDescent="0.35"/>
  <cols>
    <col min="1" max="1" width="21.5" bestFit="1" customWidth="1"/>
    <col min="2" max="2" width="17.08203125" bestFit="1" customWidth="1"/>
    <col min="3" max="4" width="17" bestFit="1" customWidth="1"/>
    <col min="5" max="5" width="20.83203125" bestFit="1" customWidth="1"/>
    <col min="6" max="6" width="20.58203125" bestFit="1" customWidth="1"/>
    <col min="7" max="7" width="19.83203125" bestFit="1" customWidth="1"/>
  </cols>
  <sheetData>
    <row r="1" spans="1:9" x14ac:dyDescent="0.35">
      <c r="B1" s="26" t="s">
        <v>40</v>
      </c>
      <c r="C1" s="26" t="s">
        <v>41</v>
      </c>
      <c r="D1" s="26" t="s">
        <v>42</v>
      </c>
      <c r="E1" s="26" t="s">
        <v>43</v>
      </c>
      <c r="F1" s="26" t="s">
        <v>44</v>
      </c>
      <c r="G1" s="26" t="s">
        <v>45</v>
      </c>
    </row>
    <row r="2" spans="1:9" x14ac:dyDescent="0.35">
      <c r="A2" s="11" t="s">
        <v>0</v>
      </c>
      <c r="B2">
        <v>1526.6666666666667</v>
      </c>
      <c r="C2">
        <v>508.88888888888903</v>
      </c>
      <c r="D2">
        <v>508.88888888888874</v>
      </c>
      <c r="E2">
        <v>473.33333333333331</v>
      </c>
      <c r="F2">
        <v>1991.1111111111109</v>
      </c>
      <c r="G2">
        <v>691.11111111111154</v>
      </c>
    </row>
    <row r="3" spans="1:9" x14ac:dyDescent="0.35">
      <c r="I3" s="27" t="s">
        <v>26</v>
      </c>
    </row>
    <row r="4" spans="1:9" x14ac:dyDescent="0.35">
      <c r="A4" s="22" t="s">
        <v>46</v>
      </c>
      <c r="B4">
        <v>1</v>
      </c>
      <c r="C4">
        <v>0</v>
      </c>
      <c r="D4">
        <v>0</v>
      </c>
      <c r="E4">
        <v>1</v>
      </c>
      <c r="F4">
        <v>0</v>
      </c>
      <c r="G4">
        <v>0</v>
      </c>
      <c r="H4">
        <f>SUMPRODUCT(B4:G4,B2:G2)</f>
        <v>2000</v>
      </c>
      <c r="I4">
        <v>2000</v>
      </c>
    </row>
    <row r="5" spans="1:9" x14ac:dyDescent="0.35">
      <c r="A5" s="22" t="s">
        <v>47</v>
      </c>
      <c r="B5">
        <v>0</v>
      </c>
      <c r="C5">
        <v>1</v>
      </c>
      <c r="D5">
        <v>0</v>
      </c>
      <c r="E5">
        <v>0</v>
      </c>
      <c r="F5">
        <v>1</v>
      </c>
      <c r="G5">
        <v>0</v>
      </c>
      <c r="H5">
        <f>SUMPRODUCT(B5:G5,B2:G2)</f>
        <v>2500</v>
      </c>
      <c r="I5">
        <v>2500</v>
      </c>
    </row>
    <row r="6" spans="1:9" x14ac:dyDescent="0.35">
      <c r="A6" s="22" t="s">
        <v>48</v>
      </c>
      <c r="B6">
        <v>0</v>
      </c>
      <c r="C6">
        <v>0</v>
      </c>
      <c r="D6">
        <v>1</v>
      </c>
      <c r="E6">
        <v>0</v>
      </c>
      <c r="F6">
        <v>0</v>
      </c>
      <c r="G6">
        <v>1</v>
      </c>
      <c r="H6">
        <f>SUMPRODUCT(B6:G6,B2:G2)</f>
        <v>1200.0000000000002</v>
      </c>
      <c r="I6">
        <v>1200</v>
      </c>
    </row>
    <row r="7" spans="1:9" x14ac:dyDescent="0.35">
      <c r="A7" s="22" t="s">
        <v>49</v>
      </c>
      <c r="B7">
        <v>-0.4</v>
      </c>
      <c r="C7">
        <v>0.6</v>
      </c>
      <c r="D7">
        <v>0.6</v>
      </c>
      <c r="E7">
        <v>0</v>
      </c>
      <c r="F7">
        <v>0</v>
      </c>
      <c r="G7">
        <v>0</v>
      </c>
      <c r="H7">
        <f>SUMPRODUCT(B7:G7,B2:G2)</f>
        <v>-5.6843418860808015E-14</v>
      </c>
      <c r="I7">
        <v>0</v>
      </c>
    </row>
    <row r="8" spans="1:9" x14ac:dyDescent="0.35">
      <c r="A8" s="22" t="s">
        <v>49</v>
      </c>
      <c r="B8">
        <v>-0.2</v>
      </c>
      <c r="C8">
        <v>-0.2</v>
      </c>
      <c r="D8">
        <v>0.8</v>
      </c>
      <c r="E8">
        <v>0</v>
      </c>
      <c r="F8">
        <v>0</v>
      </c>
      <c r="G8">
        <v>0</v>
      </c>
      <c r="H8">
        <f>SUMPRODUCT(B8:G8,B2:G2)</f>
        <v>-1.7053025658242404E-13</v>
      </c>
      <c r="I8">
        <v>0</v>
      </c>
    </row>
    <row r="9" spans="1:9" x14ac:dyDescent="0.35">
      <c r="A9" s="22" t="s">
        <v>50</v>
      </c>
      <c r="B9">
        <v>0</v>
      </c>
      <c r="C9">
        <v>0</v>
      </c>
      <c r="D9">
        <v>0</v>
      </c>
      <c r="E9">
        <v>-0.6</v>
      </c>
      <c r="F9">
        <v>-0.6</v>
      </c>
      <c r="G9">
        <v>0.4</v>
      </c>
      <c r="H9">
        <f>SUMPRODUCT(B9:G9,B2:G2)</f>
        <v>-1202.2222222222219</v>
      </c>
      <c r="I9">
        <v>0</v>
      </c>
    </row>
    <row r="10" spans="1:9" x14ac:dyDescent="0.35">
      <c r="A10" s="22" t="s">
        <v>50</v>
      </c>
      <c r="B10">
        <v>0</v>
      </c>
      <c r="C10">
        <v>0</v>
      </c>
      <c r="D10">
        <v>0</v>
      </c>
      <c r="E10">
        <v>-0.85</v>
      </c>
      <c r="F10">
        <v>0.15</v>
      </c>
      <c r="G10">
        <v>0.15</v>
      </c>
      <c r="H10">
        <f>SUMPRODUCT(B10:G10,B2:G2)</f>
        <v>4.2632564145606011E-14</v>
      </c>
      <c r="I10">
        <v>0</v>
      </c>
    </row>
    <row r="12" spans="1:9" x14ac:dyDescent="0.35">
      <c r="A12" s="20" t="s">
        <v>51</v>
      </c>
      <c r="B12">
        <v>0</v>
      </c>
      <c r="C12">
        <v>2</v>
      </c>
      <c r="D12">
        <v>3</v>
      </c>
      <c r="E12">
        <v>-1</v>
      </c>
      <c r="F12">
        <v>1</v>
      </c>
      <c r="G12">
        <v>2</v>
      </c>
    </row>
    <row r="14" spans="1:9" x14ac:dyDescent="0.35">
      <c r="A14" s="25" t="s">
        <v>9</v>
      </c>
      <c r="B14" s="25" t="s">
        <v>10</v>
      </c>
    </row>
    <row r="15" spans="1:9" x14ac:dyDescent="0.35">
      <c r="A15" s="25" t="s">
        <v>11</v>
      </c>
      <c r="B15" s="25">
        <f>SUMPRODUCT(B12:G12,B2:G2)</f>
        <v>5444.4444444444453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"/>
  <sheetViews>
    <sheetView workbookViewId="0">
      <selection activeCell="J1" sqref="J1"/>
    </sheetView>
  </sheetViews>
  <sheetFormatPr defaultColWidth="11" defaultRowHeight="15.5" x14ac:dyDescent="0.35"/>
  <cols>
    <col min="1" max="1" width="20" bestFit="1" customWidth="1"/>
    <col min="4" max="4" width="16.08203125" bestFit="1" customWidth="1"/>
    <col min="6" max="6" width="12.33203125" bestFit="1" customWidth="1"/>
    <col min="9" max="9" width="11.33203125" bestFit="1" customWidth="1"/>
    <col min="10" max="10" width="11.08203125" bestFit="1" customWidth="1"/>
    <col min="12" max="12" width="15.83203125" bestFit="1" customWidth="1"/>
  </cols>
  <sheetData>
    <row r="1" spans="1:12" x14ac:dyDescent="0.35">
      <c r="B1" s="11" t="s">
        <v>55</v>
      </c>
      <c r="C1" s="11" t="s">
        <v>56</v>
      </c>
      <c r="D1" s="11" t="s">
        <v>57</v>
      </c>
      <c r="E1" s="11" t="s">
        <v>58</v>
      </c>
      <c r="F1" s="11" t="s">
        <v>59</v>
      </c>
      <c r="G1" s="11" t="s">
        <v>60</v>
      </c>
      <c r="H1" s="11" t="s">
        <v>61</v>
      </c>
      <c r="I1" s="11" t="s">
        <v>62</v>
      </c>
      <c r="J1" s="11" t="s">
        <v>63</v>
      </c>
    </row>
    <row r="2" spans="1:12" x14ac:dyDescent="0.35">
      <c r="B2">
        <v>0</v>
      </c>
      <c r="C2">
        <v>1</v>
      </c>
      <c r="D2">
        <v>0</v>
      </c>
      <c r="E2">
        <v>1</v>
      </c>
      <c r="F2">
        <v>1</v>
      </c>
      <c r="G2">
        <v>1</v>
      </c>
      <c r="H2">
        <v>1</v>
      </c>
      <c r="I2">
        <v>0</v>
      </c>
      <c r="J2">
        <v>0</v>
      </c>
    </row>
    <row r="4" spans="1:12" x14ac:dyDescent="0.35">
      <c r="A4" s="22" t="s">
        <v>52</v>
      </c>
      <c r="B4">
        <v>150</v>
      </c>
      <c r="C4">
        <v>160</v>
      </c>
      <c r="D4">
        <v>20</v>
      </c>
      <c r="E4">
        <v>60</v>
      </c>
      <c r="F4">
        <v>65</v>
      </c>
      <c r="G4">
        <v>200</v>
      </c>
      <c r="H4">
        <v>40</v>
      </c>
      <c r="I4">
        <v>15</v>
      </c>
      <c r="J4">
        <v>40</v>
      </c>
      <c r="L4" s="20" t="s">
        <v>23</v>
      </c>
    </row>
    <row r="5" spans="1:12" x14ac:dyDescent="0.35">
      <c r="A5" s="22" t="s">
        <v>53</v>
      </c>
      <c r="B5">
        <v>9</v>
      </c>
      <c r="C5">
        <v>50</v>
      </c>
      <c r="D5">
        <v>7</v>
      </c>
      <c r="E5">
        <v>27</v>
      </c>
      <c r="F5">
        <v>30</v>
      </c>
      <c r="G5">
        <v>153</v>
      </c>
      <c r="H5">
        <v>39</v>
      </c>
      <c r="I5">
        <v>24</v>
      </c>
      <c r="J5">
        <v>73</v>
      </c>
      <c r="K5">
        <f>SUMPRODUCT(B5:J5,B2+B2:J2)</f>
        <v>299</v>
      </c>
      <c r="L5">
        <v>300</v>
      </c>
    </row>
    <row r="7" spans="1:12" x14ac:dyDescent="0.35">
      <c r="A7" s="20" t="s">
        <v>54</v>
      </c>
      <c r="B7">
        <f>SUMPRODUCT(B4:J4,B2+B2:J2)</f>
        <v>525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"/>
  <sheetViews>
    <sheetView workbookViewId="0">
      <selection activeCell="F9" sqref="F9"/>
    </sheetView>
  </sheetViews>
  <sheetFormatPr defaultRowHeight="15.5" x14ac:dyDescent="0.35"/>
  <cols>
    <col min="1" max="1" width="18.5" bestFit="1" customWidth="1"/>
    <col min="2" max="2" width="14.08203125" bestFit="1" customWidth="1"/>
    <col min="3" max="3" width="10.25" bestFit="1" customWidth="1"/>
    <col min="4" max="4" width="8.58203125" bestFit="1" customWidth="1"/>
    <col min="5" max="5" width="12.25" bestFit="1" customWidth="1"/>
    <col min="6" max="6" width="14" bestFit="1" customWidth="1"/>
    <col min="7" max="7" width="10" bestFit="1" customWidth="1"/>
  </cols>
  <sheetData>
    <row r="1" spans="1:9" x14ac:dyDescent="0.35">
      <c r="B1" s="28" t="s">
        <v>67</v>
      </c>
      <c r="C1" s="28" t="s">
        <v>68</v>
      </c>
      <c r="D1" s="28" t="s">
        <v>69</v>
      </c>
      <c r="E1" s="28" t="s">
        <v>70</v>
      </c>
      <c r="F1" s="28" t="s">
        <v>71</v>
      </c>
      <c r="G1" s="28" t="s">
        <v>72</v>
      </c>
    </row>
    <row r="2" spans="1:9" x14ac:dyDescent="0.35">
      <c r="B2">
        <v>0</v>
      </c>
      <c r="C2">
        <v>0</v>
      </c>
      <c r="D2">
        <v>0</v>
      </c>
      <c r="E2">
        <v>1</v>
      </c>
      <c r="F2">
        <v>1</v>
      </c>
      <c r="G2">
        <v>1</v>
      </c>
    </row>
    <row r="4" spans="1:9" x14ac:dyDescent="0.35">
      <c r="A4" s="11" t="s">
        <v>64</v>
      </c>
      <c r="B4">
        <v>8</v>
      </c>
      <c r="C4">
        <v>7.5</v>
      </c>
      <c r="D4">
        <v>7</v>
      </c>
      <c r="E4">
        <v>8</v>
      </c>
      <c r="F4">
        <v>8.5</v>
      </c>
      <c r="G4">
        <v>9</v>
      </c>
    </row>
    <row r="5" spans="1:9" x14ac:dyDescent="0.35">
      <c r="A5" s="29" t="s">
        <v>65</v>
      </c>
      <c r="B5">
        <v>210</v>
      </c>
      <c r="C5">
        <v>200</v>
      </c>
      <c r="D5">
        <v>190</v>
      </c>
      <c r="E5">
        <v>220</v>
      </c>
      <c r="F5">
        <v>235</v>
      </c>
      <c r="G5">
        <v>250</v>
      </c>
      <c r="H5">
        <f>SUMPRODUCT(B2:G2,B5:G5)</f>
        <v>705</v>
      </c>
      <c r="I5">
        <v>800</v>
      </c>
    </row>
    <row r="7" spans="1:9" x14ac:dyDescent="0.35">
      <c r="A7" s="25" t="s">
        <v>66</v>
      </c>
      <c r="B7">
        <f>SUMPRODUCT(B2:G2,B4:G4)</f>
        <v>25.5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workbookViewId="0">
      <selection activeCell="A16" sqref="A16"/>
    </sheetView>
  </sheetViews>
  <sheetFormatPr defaultRowHeight="15.5" x14ac:dyDescent="0.35"/>
  <cols>
    <col min="1" max="1" width="23.83203125" bestFit="1" customWidth="1"/>
  </cols>
  <sheetData>
    <row r="1" spans="1:10" x14ac:dyDescent="0.35">
      <c r="B1" s="11" t="s">
        <v>73</v>
      </c>
      <c r="C1" s="11" t="s">
        <v>74</v>
      </c>
      <c r="D1" s="11" t="s">
        <v>75</v>
      </c>
      <c r="E1" s="11" t="s">
        <v>76</v>
      </c>
      <c r="F1" s="11" t="s">
        <v>77</v>
      </c>
      <c r="G1" s="11" t="s">
        <v>78</v>
      </c>
      <c r="H1" s="11" t="s">
        <v>79</v>
      </c>
    </row>
    <row r="2" spans="1:10" x14ac:dyDescent="0.35">
      <c r="B2">
        <v>6</v>
      </c>
      <c r="C2">
        <v>2</v>
      </c>
      <c r="D2">
        <v>3.9999999999999996</v>
      </c>
      <c r="E2">
        <v>0</v>
      </c>
      <c r="F2">
        <v>7</v>
      </c>
      <c r="G2">
        <v>3</v>
      </c>
      <c r="H2">
        <v>0.99999999999999933</v>
      </c>
    </row>
    <row r="4" spans="1:10" x14ac:dyDescent="0.35">
      <c r="A4" s="28" t="s">
        <v>80</v>
      </c>
      <c r="B4">
        <v>1</v>
      </c>
      <c r="C4">
        <v>0</v>
      </c>
      <c r="D4">
        <v>0</v>
      </c>
      <c r="E4">
        <v>1</v>
      </c>
      <c r="F4">
        <v>1</v>
      </c>
      <c r="G4">
        <v>1</v>
      </c>
      <c r="H4">
        <v>1</v>
      </c>
      <c r="I4">
        <f>SUMPRODUCT(B4:H4,B2:H2)</f>
        <v>17</v>
      </c>
      <c r="J4">
        <v>17</v>
      </c>
    </row>
    <row r="5" spans="1:10" x14ac:dyDescent="0.35">
      <c r="A5" s="28" t="s">
        <v>81</v>
      </c>
      <c r="B5">
        <v>1</v>
      </c>
      <c r="C5">
        <v>1</v>
      </c>
      <c r="D5">
        <v>0</v>
      </c>
      <c r="E5">
        <v>0</v>
      </c>
      <c r="F5">
        <v>1</v>
      </c>
      <c r="G5">
        <v>1</v>
      </c>
      <c r="H5">
        <v>1</v>
      </c>
      <c r="I5">
        <f>SUMPRODUCT(B5:H5,B2:H2)</f>
        <v>19</v>
      </c>
      <c r="J5">
        <v>13</v>
      </c>
    </row>
    <row r="6" spans="1:10" x14ac:dyDescent="0.35">
      <c r="A6" s="28" t="s">
        <v>82</v>
      </c>
      <c r="B6">
        <v>1</v>
      </c>
      <c r="C6">
        <v>1</v>
      </c>
      <c r="D6">
        <v>1</v>
      </c>
      <c r="E6">
        <v>0</v>
      </c>
      <c r="F6">
        <v>0</v>
      </c>
      <c r="G6">
        <v>1</v>
      </c>
      <c r="H6">
        <v>1</v>
      </c>
      <c r="I6">
        <f>SUMPRODUCT(B6:H6,B2:H2)</f>
        <v>16</v>
      </c>
      <c r="J6">
        <v>15</v>
      </c>
    </row>
    <row r="7" spans="1:10" x14ac:dyDescent="0.35">
      <c r="A7" s="28" t="s">
        <v>83</v>
      </c>
      <c r="B7">
        <v>1</v>
      </c>
      <c r="C7">
        <v>1</v>
      </c>
      <c r="D7">
        <v>1</v>
      </c>
      <c r="E7">
        <v>1</v>
      </c>
      <c r="F7">
        <v>0</v>
      </c>
      <c r="G7">
        <v>0</v>
      </c>
      <c r="H7">
        <v>1</v>
      </c>
      <c r="I7">
        <f>SUMPRODUCT(B8:H8,B2:H2)</f>
        <v>19</v>
      </c>
      <c r="J7">
        <v>19</v>
      </c>
    </row>
    <row r="8" spans="1:10" x14ac:dyDescent="0.35">
      <c r="A8" s="28" t="s">
        <v>84</v>
      </c>
      <c r="B8">
        <v>1</v>
      </c>
      <c r="C8">
        <v>1</v>
      </c>
      <c r="D8">
        <v>1</v>
      </c>
      <c r="E8">
        <v>1</v>
      </c>
      <c r="F8">
        <v>1</v>
      </c>
      <c r="G8">
        <v>0</v>
      </c>
      <c r="H8">
        <v>0</v>
      </c>
      <c r="I8">
        <f>SUMPRODUCT(B8:H8,B2:H2)</f>
        <v>19</v>
      </c>
      <c r="J8">
        <v>14</v>
      </c>
    </row>
    <row r="9" spans="1:10" x14ac:dyDescent="0.35">
      <c r="A9" s="28" t="s">
        <v>85</v>
      </c>
      <c r="B9">
        <v>0</v>
      </c>
      <c r="C9">
        <v>1</v>
      </c>
      <c r="D9">
        <v>1</v>
      </c>
      <c r="E9">
        <v>1</v>
      </c>
      <c r="F9">
        <v>1</v>
      </c>
      <c r="G9">
        <v>1</v>
      </c>
      <c r="H9">
        <v>0</v>
      </c>
      <c r="I9">
        <f>SUMPRODUCT(B9:H9,B2:H2)</f>
        <v>16</v>
      </c>
      <c r="J9">
        <v>16</v>
      </c>
    </row>
    <row r="10" spans="1:10" x14ac:dyDescent="0.35">
      <c r="A10" s="28" t="s">
        <v>86</v>
      </c>
      <c r="B10">
        <v>0</v>
      </c>
      <c r="C10">
        <v>0</v>
      </c>
      <c r="D10">
        <v>1</v>
      </c>
      <c r="E10">
        <v>1</v>
      </c>
      <c r="F10">
        <v>1</v>
      </c>
      <c r="G10">
        <v>1</v>
      </c>
      <c r="H10">
        <v>1</v>
      </c>
      <c r="I10">
        <f>SUMPRODUCT(B2:H2,B10:H10)</f>
        <v>15</v>
      </c>
      <c r="J10">
        <v>11</v>
      </c>
    </row>
    <row r="12" spans="1:10" x14ac:dyDescent="0.35">
      <c r="A12" s="25" t="s">
        <v>87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</row>
    <row r="14" spans="1:10" x14ac:dyDescent="0.35">
      <c r="A14" s="29" t="s">
        <v>88</v>
      </c>
      <c r="B14">
        <f>SUMPRODUCT(B2:H2,B12:H12)</f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Coloranti</vt:lpstr>
      <vt:lpstr>PLI</vt:lpstr>
      <vt:lpstr>PLI 0-1</vt:lpstr>
      <vt:lpstr>PLI2</vt:lpstr>
      <vt:lpstr>Pubblicità</vt:lpstr>
      <vt:lpstr>Whisky</vt:lpstr>
      <vt:lpstr>Turista</vt:lpstr>
      <vt:lpstr>CD</vt:lpstr>
      <vt:lpstr>Turnazione</vt:lpstr>
      <vt:lpstr>Ladro</vt:lpstr>
      <vt:lpstr>Trenini</vt:lpstr>
      <vt:lpstr>2 fasi</vt:lpstr>
      <vt:lpstr>2 fasi libro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Patrizia Daniele</cp:lastModifiedBy>
  <dcterms:created xsi:type="dcterms:W3CDTF">2015-05-16T06:35:06Z</dcterms:created>
  <dcterms:modified xsi:type="dcterms:W3CDTF">2019-11-13T11:41:47Z</dcterms:modified>
</cp:coreProperties>
</file>